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8105" windowHeight="8580"/>
  </bookViews>
  <sheets>
    <sheet name="icmal bütçe" sheetId="1" r:id="rId1"/>
  </sheets>
  <externalReferences>
    <externalReference r:id="rId2"/>
    <externalReference r:id="rId3"/>
  </externalReferences>
  <definedNames>
    <definedName name="_AKREDİSİ">'[2]HESAP CETVELİ(d fıkrası) '!#REF!</definedName>
    <definedName name="_Aktif_Çalışma">'[2]HESAP CETVELİ(d fıkrası) '!#REF!</definedName>
    <definedName name="_B1HESAP">'[2]HESAP CETVELİ(d fıkrası) '!#REF!</definedName>
    <definedName name="_B1KREDİSİ">'[2]HESAP CETVELİ(d fıkrası) '!#REF!</definedName>
    <definedName name="_B1PUAN">'[2]HESAP CETVELİ(d fıkrası) '!#REF!</definedName>
    <definedName name="_B1TAVAN">'[2]HESAP CETVELİ(d fıkrası) '!#REF!</definedName>
    <definedName name="_B2HESAP">'[2]HESAP CETVELİ(d fıkrası) '!#REF!</definedName>
    <definedName name="_B2KREDİSİ">'[2]HESAP CETVELİ(d fıkrası) '!#REF!</definedName>
    <definedName name="_B2PUAN">'[2]HESAP CETVELİ(d fıkrası) '!#REF!</definedName>
    <definedName name="_B2TAVAN">'[2]HESAP CETVELİ(d fıkrası) '!#REF!</definedName>
    <definedName name="_BKREDİSİ">'[2]HESAP CETVELİ(d fıkrası) '!#REF!</definedName>
    <definedName name="_Brüt_Tutar">'[2]HESAP CETVELİ(d fıkrası) '!#REF!</definedName>
    <definedName name="_CHESAP">'[2]HESAP CETVELİ(d fıkrası) '!#REF!</definedName>
    <definedName name="_CKREDİSİ">'[2]HESAP CETVELİ(d fıkrası) '!#REF!</definedName>
    <definedName name="_CTAVAN">'[2]HESAP CETVELİ(d fıkrası) '!#REF!</definedName>
    <definedName name="_Çalıştığı_Birim">'[2]HESAP CETVELİ(d fıkrası) '!#REF!</definedName>
    <definedName name="_Damga_Vergisi">'[2]HESAP CETVELİ(d fıkrası) '!#REF!</definedName>
    <definedName name="_Denge_Tazminatı">'[2]HESAP CETVELİ(d fıkrası) '!#REF!</definedName>
    <definedName name="_DHESAP">'[2]HESAP CETVELİ(d fıkrası) '!#REF!</definedName>
    <definedName name="_DKREDİSİ">'[2]HESAP CETVELİ(d fıkrası) '!#REF!</definedName>
    <definedName name="_DTAVAN">'[2]HESAP CETVELİ(d fıkrası) '!#REF!</definedName>
    <definedName name="_EHESAP">'[2]HESAP CETVELİ(d fıkrası) '!#REF!</definedName>
    <definedName name="_EkÖdemeMatrahı">'[2]HESAP CETVELİ(d fıkrası) '!#REF!</definedName>
    <definedName name="_EKREDİSİ">'[2]HESAP CETVELİ(d fıkrası) '!#REF!</definedName>
    <definedName name="_ETAVAN">'[2]HESAP CETVELİ(d fıkrası) '!#REF!</definedName>
    <definedName name="_Gelir_Vergisi">'[2]HESAP CETVELİ(d fıkrası) '!#REF!</definedName>
    <definedName name="_Hakediş">'[2]HESAP CETVELİ(d fıkrası) '!#REF!</definedName>
    <definedName name="_HAYIR">#REF!</definedName>
    <definedName name="_HNKK">'[2]HESAP CETVELİ(d fıkrası) '!#REF!</definedName>
    <definedName name="_Kadro.Görev_Ünvanı">'[2]HESAP CETVELİ(d fıkrası) '!#REF!</definedName>
    <definedName name="_Kadro_Tipi">'[2]HESAP CETVELİ(d fıkrası) '!#REF!</definedName>
    <definedName name="_Part_Time_Kadrosu_Yok">#REF!</definedName>
    <definedName name="_PerformansPayıTutarı">'[2]HESAP CETVELİ(d fıkrası) '!#REF!</definedName>
    <definedName name="_Rutinİşler_EkPuanı">#REF!</definedName>
    <definedName name="_SSK_İşçi_Payı">'[2]HESAP CETVELİ(d fıkrası) '!#REF!</definedName>
    <definedName name="_Taban_Tutar">'[2]HESAP CETVELİ(d fıkrası) '!#REF!</definedName>
    <definedName name="_Tavan_Tutar">'[2]HESAP CETVELİ(d fıkrası) '!#REF!</definedName>
    <definedName name="_TC_Kimlik_No">'[2]HESAP CETVELİ(d fıkrası) '!#REF!</definedName>
    <definedName name="_Vergiye_Tabi_Brüt_Tutar">'[2]HESAP CETVELİ(d fıkrası) '!#REF!</definedName>
    <definedName name="_xlnm._FilterDatabase" localSheetId="0" hidden="1">'icmal bütçe'!$A$29:$K$149</definedName>
    <definedName name="_YöneticiPayıTutarı">'[2]HESAP CETVELİ(d fıkrası) '!#REF!</definedName>
    <definedName name="_xlnm.Print_Area" localSheetId="0">'icmal bütçe'!$A$2:$J$157</definedName>
    <definedName name="_xlnm.Print_Titles" localSheetId="0">'icmal bütçe'!$2:$29</definedName>
  </definedNames>
  <calcPr calcId="144525"/>
</workbook>
</file>

<file path=xl/calcChain.xml><?xml version="1.0" encoding="utf-8"?>
<calcChain xmlns="http://schemas.openxmlformats.org/spreadsheetml/2006/main">
  <c r="H144" i="1" l="1"/>
  <c r="I144" i="1"/>
  <c r="J144" i="1"/>
  <c r="G144" i="1"/>
  <c r="H127" i="1"/>
  <c r="I127" i="1"/>
  <c r="J127" i="1"/>
  <c r="G127" i="1"/>
  <c r="H123" i="1"/>
  <c r="I123" i="1"/>
  <c r="J123" i="1"/>
  <c r="G123" i="1"/>
  <c r="H56" i="1"/>
  <c r="I56" i="1"/>
  <c r="J56" i="1"/>
  <c r="G56" i="1"/>
  <c r="H45" i="1"/>
  <c r="I45" i="1"/>
  <c r="J45" i="1"/>
  <c r="G45" i="1"/>
  <c r="H30" i="1"/>
  <c r="I30" i="1"/>
  <c r="I149" i="1" s="1"/>
  <c r="J30" i="1"/>
  <c r="G30" i="1"/>
  <c r="I25" i="1"/>
  <c r="I24" i="1"/>
  <c r="I23" i="1"/>
  <c r="I22" i="1"/>
  <c r="I21" i="1"/>
  <c r="I20" i="1" s="1"/>
  <c r="I19" i="1"/>
  <c r="I18" i="1"/>
  <c r="I17" i="1"/>
  <c r="I16" i="1"/>
  <c r="I15" i="1"/>
  <c r="I14" i="1" s="1"/>
  <c r="I13" i="1"/>
  <c r="I12" i="1"/>
  <c r="I11" i="1"/>
  <c r="I10" i="1"/>
  <c r="I9" i="1"/>
  <c r="I8" i="1"/>
  <c r="I7" i="1"/>
  <c r="I6" i="1"/>
  <c r="I5" i="1" s="1"/>
  <c r="G6" i="1"/>
  <c r="H6" i="1"/>
  <c r="J6" i="1"/>
  <c r="G7" i="1"/>
  <c r="H7" i="1"/>
  <c r="J7" i="1"/>
  <c r="G8" i="1"/>
  <c r="H8" i="1"/>
  <c r="J8" i="1"/>
  <c r="G9" i="1"/>
  <c r="H9" i="1"/>
  <c r="J9" i="1"/>
  <c r="G10" i="1"/>
  <c r="H10" i="1"/>
  <c r="J10" i="1"/>
  <c r="G11" i="1"/>
  <c r="H11" i="1"/>
  <c r="J11" i="1"/>
  <c r="G12" i="1"/>
  <c r="H12" i="1"/>
  <c r="J12" i="1"/>
  <c r="G13" i="1"/>
  <c r="H13" i="1"/>
  <c r="J13" i="1"/>
  <c r="G15" i="1"/>
  <c r="H15" i="1"/>
  <c r="J15" i="1"/>
  <c r="G16" i="1"/>
  <c r="H16" i="1"/>
  <c r="J16" i="1"/>
  <c r="G17" i="1"/>
  <c r="H17" i="1"/>
  <c r="J17" i="1"/>
  <c r="G18" i="1"/>
  <c r="H18" i="1"/>
  <c r="J18" i="1"/>
  <c r="G19" i="1"/>
  <c r="H19" i="1"/>
  <c r="J19" i="1"/>
  <c r="G21" i="1"/>
  <c r="H21" i="1"/>
  <c r="J21" i="1"/>
  <c r="G22" i="1"/>
  <c r="H22" i="1"/>
  <c r="J22" i="1"/>
  <c r="G23" i="1"/>
  <c r="H23" i="1"/>
  <c r="J23" i="1"/>
  <c r="G24" i="1"/>
  <c r="H24" i="1"/>
  <c r="J24" i="1"/>
  <c r="G25" i="1"/>
  <c r="H25" i="1"/>
  <c r="J25" i="1"/>
  <c r="I26" i="1" l="1"/>
  <c r="J20" i="1"/>
  <c r="G20" i="1"/>
  <c r="H14" i="1"/>
  <c r="H5" i="1"/>
  <c r="H20" i="1"/>
  <c r="J14" i="1"/>
  <c r="G14" i="1"/>
  <c r="J5" i="1"/>
  <c r="G5" i="1"/>
  <c r="H26" i="1" l="1"/>
  <c r="J26" i="1"/>
  <c r="G26" i="1"/>
  <c r="G149" i="1" l="1"/>
  <c r="J149" i="1"/>
  <c r="H149" i="1"/>
</calcChain>
</file>

<file path=xl/sharedStrings.xml><?xml version="1.0" encoding="utf-8"?>
<sst xmlns="http://schemas.openxmlformats.org/spreadsheetml/2006/main" count="552" uniqueCount="172">
  <si>
    <t>Birim  :</t>
  </si>
  <si>
    <t>I</t>
  </si>
  <si>
    <t>II</t>
  </si>
  <si>
    <t>III</t>
  </si>
  <si>
    <t>IV</t>
  </si>
  <si>
    <t>BÜTÇE SINIFLANDIRMASI</t>
  </si>
  <si>
    <t>2013 YILI</t>
  </si>
  <si>
    <t>2014 YILI</t>
  </si>
  <si>
    <t>2015 YILI</t>
  </si>
  <si>
    <t>Mal ve Hizmet Gelirleri</t>
  </si>
  <si>
    <t>Sağlık Hizmeti Gelirleri</t>
  </si>
  <si>
    <t>Tarım ve Hayvancılık Gelirleri</t>
  </si>
  <si>
    <t>Mesleki Eğitim Gelirleri</t>
  </si>
  <si>
    <t>Baskı, Matbaa ve Darphane Gelirleri</t>
  </si>
  <si>
    <t>Proje, Araştırma ve Danışmanlık Gelirleri</t>
  </si>
  <si>
    <t>Eğitim ve Danışmanlık Gelirleri</t>
  </si>
  <si>
    <t>Muayene, Ölçüm, Kontrol ve Denetim Gelirleri</t>
  </si>
  <si>
    <t>Diğer Hizmet gelirleri</t>
  </si>
  <si>
    <t>Alınan Bağış ve Yardımlar</t>
  </si>
  <si>
    <t>Yurtdışından Alınan Bağış ve Yardımlar</t>
  </si>
  <si>
    <t>Bağlı Olunan İdareden Alınan Bağış ve Yardımlar</t>
  </si>
  <si>
    <t>Diğer İdarelerden Alınan Bağış ve Yardımlar</t>
  </si>
  <si>
    <t>Kurumlardan ve Kişilerden Alınan  Bağış ve Yardımlar</t>
  </si>
  <si>
    <t>Proje Yardımları</t>
  </si>
  <si>
    <t>Diğer Gelirler</t>
  </si>
  <si>
    <t>Faiz Gelirleri</t>
  </si>
  <si>
    <t>Alınan Paylar</t>
  </si>
  <si>
    <t>Para Cezaları</t>
  </si>
  <si>
    <t>Kira Gelirleri</t>
  </si>
  <si>
    <t>Diğer Çeşitli Gelirler</t>
  </si>
  <si>
    <t xml:space="preserve">GELİR TOPLAM </t>
  </si>
  <si>
    <t>GİDER BÜTÇESİ</t>
  </si>
  <si>
    <t>ll</t>
  </si>
  <si>
    <t>lll</t>
  </si>
  <si>
    <t>lV</t>
  </si>
  <si>
    <t>01</t>
  </si>
  <si>
    <t>PERSONEL GİDERLERİ</t>
  </si>
  <si>
    <t>Temel Maaşlar</t>
  </si>
  <si>
    <t>02</t>
  </si>
  <si>
    <t>Zamlar ve Tazminatlar</t>
  </si>
  <si>
    <t>05</t>
  </si>
  <si>
    <t>Nöbet Ücretleri</t>
  </si>
  <si>
    <t>09</t>
  </si>
  <si>
    <t>Diğer Giderler</t>
  </si>
  <si>
    <t>Sözleşmeli Personel Ücretleri</t>
  </si>
  <si>
    <t>Sözleşmeli Personel Kıdem ve İhbar Tazminatı</t>
  </si>
  <si>
    <t>04</t>
  </si>
  <si>
    <t>Sözleşmeli Personel Sosyal Haklar</t>
  </si>
  <si>
    <t>Sözleşmeli Personel Fazla Mesailer</t>
  </si>
  <si>
    <t>03</t>
  </si>
  <si>
    <t>İşçi Ücretleri</t>
  </si>
  <si>
    <t>İşçilerin Kıdem ve İhbar Tazminatı</t>
  </si>
  <si>
    <t>İşçilerin Sosyal Hakları</t>
  </si>
  <si>
    <t>İşçilerin Fazla Mesaileri</t>
  </si>
  <si>
    <t>Vizesiz İşcilerin Ücretleri</t>
  </si>
  <si>
    <t>Kısmi Zamanlı Çalışanların Ücretleri</t>
  </si>
  <si>
    <t>SOSYAL GÜVENLİK KURUMLARINA DEVLET PRİMİ GİDERLERİ</t>
  </si>
  <si>
    <t>06</t>
  </si>
  <si>
    <t>Sosyal Güvenlik Kurumuna Prim Ödemeleri</t>
  </si>
  <si>
    <t>Sağlık Primi Ödemeleri</t>
  </si>
  <si>
    <t>Sosyal Güvenlik Primi Ödemeleri</t>
  </si>
  <si>
    <t>İşsizlik Sigortası Fonu</t>
  </si>
  <si>
    <t>MAL VE HİZMET ALIMI GİDERLERİ</t>
  </si>
  <si>
    <t>Kağıt ve Kağıt Ürünleri Alımı</t>
  </si>
  <si>
    <t>Diğer Mal ve Malzeme Alımı</t>
  </si>
  <si>
    <t>Kırtasiye Alımları</t>
  </si>
  <si>
    <t>Büro Malzemesi Alımları</t>
  </si>
  <si>
    <t>Periyodik Yayın Alımları</t>
  </si>
  <si>
    <t>Diğer Yayın Alımları</t>
  </si>
  <si>
    <t>Baskı ve Cilt Giderleri</t>
  </si>
  <si>
    <t>90</t>
  </si>
  <si>
    <t>Diğer Kırtasiye ve Büro malzemesi Alımları</t>
  </si>
  <si>
    <t>Su Alımları</t>
  </si>
  <si>
    <t>Temizlik Malzemesi alımları</t>
  </si>
  <si>
    <t>Yakacak Alımları</t>
  </si>
  <si>
    <t>Akaryakıt ve Yağ Alımları</t>
  </si>
  <si>
    <t>Elektrik Alımları</t>
  </si>
  <si>
    <t>Yiyecek Alımları (Bedelen İaşe Dahil)</t>
  </si>
  <si>
    <t>İçecek Alımları</t>
  </si>
  <si>
    <t>Yem Alımları</t>
  </si>
  <si>
    <t>Diğer Yiyecek, İçecek ve Yem Alımları</t>
  </si>
  <si>
    <t>Giyecek Alımları (Kişisel kuşam ve donanım dahil)</t>
  </si>
  <si>
    <t>Laboratuvar Malz. İle Kimyevi Temrinlik Malz.Alımları</t>
  </si>
  <si>
    <t>Tıbbi Malzeme Alımları</t>
  </si>
  <si>
    <t>Zirai Malzeme ve İlaç Alımları</t>
  </si>
  <si>
    <t>Canlı Hayvan, Bakım ve Diğer Giderleri</t>
  </si>
  <si>
    <t>Tıbbi İlaç Alımları</t>
  </si>
  <si>
    <t>Biyokimyasallar ve Gaz Maddeleri İçerenKimyevi Malzeme Alımları</t>
  </si>
  <si>
    <t>Diğer Özel Malzeme Alımları</t>
  </si>
  <si>
    <t>Diğer Tüketim Mal ve Malzemeleri Alımları</t>
  </si>
  <si>
    <t>Bahçe Malzemesi Alımları ile Yapım ve Bakım Giderleri</t>
  </si>
  <si>
    <t>Yurtiçi Geçici Görev Yollukları</t>
  </si>
  <si>
    <t>Yurtdışı Geçici Görev Yollukları</t>
  </si>
  <si>
    <t>Mahkeme Harç ve Giderleri</t>
  </si>
  <si>
    <t>Diğer Vergi, Resim, Harçlar ve Benzeri Giderler</t>
  </si>
  <si>
    <t>Müteahhitlik Hizmet Alımları</t>
  </si>
  <si>
    <t>Harita Yapm ve Alım Giderleri</t>
  </si>
  <si>
    <t>08</t>
  </si>
  <si>
    <t>Temizlik Hizmeti Alım Giderleri</t>
  </si>
  <si>
    <t>12</t>
  </si>
  <si>
    <t>Veri Hazrlama ve Bilgi İşlem Hizmeti Giderleri</t>
  </si>
  <si>
    <t>15</t>
  </si>
  <si>
    <t>Laboratuvar Hizmeti Alım Giderleri</t>
  </si>
  <si>
    <t>21</t>
  </si>
  <si>
    <t>Teknik Destek Hizmeti Alım Giderleri</t>
  </si>
  <si>
    <t>22</t>
  </si>
  <si>
    <t>Tıbbi Atık İmha ve Taşıma Hizmeti Alm Giderleri</t>
  </si>
  <si>
    <t>25</t>
  </si>
  <si>
    <t>Sağlık Hizmeti(personel) Alım Giderleri</t>
  </si>
  <si>
    <t>32</t>
  </si>
  <si>
    <t>İlaçlama Dezenfeksiyon ve Yüzey Temizleme Hizmeti Alım Giderleri</t>
  </si>
  <si>
    <t>Diğer Müşavir Firma ve Kişilere Ödemeler</t>
  </si>
  <si>
    <t>Posta ve Telgraf Giderleri</t>
  </si>
  <si>
    <t>Telefon Abonelik Kullanım Ücretleri</t>
  </si>
  <si>
    <t>Bilgiye Abonelik ve İnternet Erişimi Giderleri</t>
  </si>
  <si>
    <t>Diğer Taşıma Giderleri</t>
  </si>
  <si>
    <t>İlan Giderleri</t>
  </si>
  <si>
    <t>Sigorta Giderleri</t>
  </si>
  <si>
    <t>Diğer Tarifeye Bağlı Ödemeler</t>
  </si>
  <si>
    <t>Diğer Kiralama Giderleri</t>
  </si>
  <si>
    <t>Diğer Hizmet Alımları</t>
  </si>
  <si>
    <t>Kurslara Katılma Giderleri</t>
  </si>
  <si>
    <t xml:space="preserve">Temsil, Ağırlama, Tören, Fuar, Organizasyon Giderleri </t>
  </si>
  <si>
    <t xml:space="preserve">Tanıtma, Ağırlama, Tören, Fuar, Organizasyon Giderleri </t>
  </si>
  <si>
    <t>07</t>
  </si>
  <si>
    <t>Büro ve İşyeri Mal Malzeme Alımları</t>
  </si>
  <si>
    <t>Büro ve İşyeri Makine ve Teçhizat Alımları</t>
  </si>
  <si>
    <t>Avadanlık ve Yedek Parça Alımları</t>
  </si>
  <si>
    <t>Yangından Korunma Malzemeleri Alımları</t>
  </si>
  <si>
    <t>Diğer Dayanıklı Mal ve Malzeme Alımları</t>
  </si>
  <si>
    <t>Bilgisayar Yazılım Alımları ve Yapımları</t>
  </si>
  <si>
    <t>Diğer Gayri Maddi Hak Alımları</t>
  </si>
  <si>
    <t>Makine Teçhizat Bakım ve Onarım Giderleri</t>
  </si>
  <si>
    <t>Taşıt Bakım ve Onarım Giderleri</t>
  </si>
  <si>
    <t>Diğer Bakım ve Onarım Giderleri</t>
  </si>
  <si>
    <t>Büro Bakım ve Onarım Giderleri</t>
  </si>
  <si>
    <t>Hastane Bakım ve Onarım Giderleri</t>
  </si>
  <si>
    <t>Diğer Hizmet Binası Bakım ve Onarım Giderleri</t>
  </si>
  <si>
    <t>CARİ TRANSFERLER</t>
  </si>
  <si>
    <t>Hazine Payı</t>
  </si>
  <si>
    <t>Bilimsel Araştırma Payı</t>
  </si>
  <si>
    <t>Diğer paylar</t>
  </si>
  <si>
    <t>SERMAYE GİDERLERİ</t>
  </si>
  <si>
    <t>Büro Mefruşat Alımları</t>
  </si>
  <si>
    <t>Okul Mefruşat Alımları</t>
  </si>
  <si>
    <t>Hastane Mefruşat Alımları</t>
  </si>
  <si>
    <t>Diğer Mefruşat Alımları</t>
  </si>
  <si>
    <t>Büro Makinelerı Alımları</t>
  </si>
  <si>
    <t>Bilgisayar Alımları</t>
  </si>
  <si>
    <t>Tıbbi Cihaz Alımları</t>
  </si>
  <si>
    <t>Laboratuvar Cihazları Alımları</t>
  </si>
  <si>
    <t>İşyeri Makine Teçhizat Alımları</t>
  </si>
  <si>
    <t>Diğer Makine Teçhizat Alımları</t>
  </si>
  <si>
    <t>Kara Taşıtı Alımları (Zırhlı Taşıt Alımı Dahil)</t>
  </si>
  <si>
    <t>Hizmet Binası</t>
  </si>
  <si>
    <t>Hizmet Tesisleri</t>
  </si>
  <si>
    <t>Diğerleri</t>
  </si>
  <si>
    <t>EK ÖDEME</t>
  </si>
  <si>
    <t>10</t>
  </si>
  <si>
    <t>Kardan Ödenen Ek Ödemeler</t>
  </si>
  <si>
    <t>Döner Sermaye Ek Ödemesi</t>
  </si>
  <si>
    <t>Diğer Ek Ödemeler</t>
  </si>
  <si>
    <t>Yönetici Payı</t>
  </si>
  <si>
    <t xml:space="preserve">
</t>
  </si>
  <si>
    <t>BÜTÇE</t>
  </si>
  <si>
    <t>EKLENEN</t>
  </si>
  <si>
    <t>SON DURUM</t>
  </si>
  <si>
    <t>……. FAKÜLTESİ</t>
  </si>
  <si>
    <t>DÜŞÜLEN</t>
  </si>
  <si>
    <t>TOPLAM</t>
  </si>
  <si>
    <t>Harcama Yetkilisi</t>
  </si>
  <si>
    <t>BÜTÇE AKTARMA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</si>
</sst>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00"/>
  </numFmts>
  <fonts count="3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0"/>
      <name val="Arial Tur"/>
      <charset val="162"/>
    </font>
    <font>
      <b/>
      <sz val="10"/>
      <name val="Arial Tur"/>
      <family val="2"/>
      <charset val="162"/>
    </font>
    <font>
      <b/>
      <sz val="10"/>
      <name val="Rockwell"/>
      <family val="1"/>
    </font>
    <font>
      <i/>
      <sz val="10"/>
      <name val="Arial Tur"/>
      <charset val="162"/>
    </font>
    <font>
      <sz val="10"/>
      <name val="Arial Tur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</font>
    <font>
      <sz val="10"/>
      <color indexed="8"/>
      <name val="Arial"/>
      <family val="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0"/>
      <name val="Arial Black"/>
      <family val="2"/>
      <charset val="162"/>
    </font>
    <font>
      <b/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sz val="10"/>
      <color indexed="9"/>
      <name val="Arial"/>
      <family val="2"/>
      <charset val="162"/>
    </font>
    <font>
      <b/>
      <sz val="9"/>
      <color theme="3" tint="-0.249977111117893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22" borderId="33" applyNumberFormat="0" applyAlignment="0" applyProtection="0"/>
    <xf numFmtId="0" fontId="13" fillId="23" borderId="34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5" applyNumberFormat="0" applyFill="0" applyAlignment="0" applyProtection="0"/>
    <xf numFmtId="0" fontId="17" fillId="0" borderId="36" applyNumberFormat="0" applyFill="0" applyAlignment="0" applyProtection="0"/>
    <xf numFmtId="0" fontId="18" fillId="0" borderId="37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33" applyNumberFormat="0" applyAlignment="0" applyProtection="0"/>
    <xf numFmtId="0" fontId="20" fillId="0" borderId="38" applyNumberFormat="0" applyFill="0" applyAlignment="0" applyProtection="0"/>
    <xf numFmtId="0" fontId="21" fillId="24" borderId="0" applyNumberFormat="0" applyBorder="0" applyAlignment="0" applyProtection="0"/>
    <xf numFmtId="0" fontId="4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9" fillId="25" borderId="39" applyNumberFormat="0" applyFont="0" applyAlignment="0" applyProtection="0"/>
    <xf numFmtId="0" fontId="24" fillId="22" borderId="40" applyNumberFormat="0" applyAlignment="0" applyProtection="0"/>
    <xf numFmtId="0" fontId="25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vertical="center" wrapText="1"/>
    </xf>
    <xf numFmtId="0" fontId="2" fillId="0" borderId="2" xfId="3" applyFont="1" applyFill="1" applyBorder="1" applyAlignment="1" applyProtection="1">
      <alignment horizontal="center" vertical="center" wrapText="1"/>
    </xf>
    <xf numFmtId="3" fontId="5" fillId="0" borderId="1" xfId="4" applyNumberFormat="1" applyFont="1" applyBorder="1" applyAlignment="1" applyProtection="1">
      <alignment horizontal="center"/>
    </xf>
    <xf numFmtId="0" fontId="2" fillId="0" borderId="0" xfId="1" applyFont="1" applyProtection="1"/>
    <xf numFmtId="0" fontId="1" fillId="0" borderId="0" xfId="1" applyFont="1" applyProtection="1"/>
    <xf numFmtId="164" fontId="2" fillId="3" borderId="4" xfId="2" applyNumberFormat="1" applyFont="1" applyFill="1" applyBorder="1" applyAlignment="1" applyProtection="1">
      <alignment horizontal="center" vertical="center" wrapText="1"/>
    </xf>
    <xf numFmtId="164" fontId="1" fillId="3" borderId="4" xfId="2" applyNumberFormat="1" applyFont="1" applyFill="1" applyBorder="1" applyAlignment="1" applyProtection="1">
      <alignment horizontal="center" vertical="center" wrapText="1"/>
    </xf>
    <xf numFmtId="164" fontId="1" fillId="3" borderId="5" xfId="2" applyNumberFormat="1" applyFont="1" applyFill="1" applyBorder="1" applyAlignment="1" applyProtection="1">
      <alignment horizontal="center" vertical="center" wrapText="1"/>
    </xf>
    <xf numFmtId="0" fontId="1" fillId="0" borderId="4" xfId="3" applyFont="1" applyFill="1" applyBorder="1" applyAlignment="1" applyProtection="1">
      <alignment vertical="center" wrapText="1"/>
    </xf>
    <xf numFmtId="3" fontId="1" fillId="0" borderId="4" xfId="1" applyNumberFormat="1" applyFont="1" applyBorder="1" applyAlignment="1" applyProtection="1">
      <alignment vertical="center"/>
    </xf>
    <xf numFmtId="164" fontId="2" fillId="3" borderId="6" xfId="2" applyNumberFormat="1" applyFont="1" applyFill="1" applyBorder="1" applyAlignment="1" applyProtection="1">
      <alignment horizontal="center" vertical="center" wrapText="1"/>
    </xf>
    <xf numFmtId="164" fontId="1" fillId="3" borderId="6" xfId="2" applyNumberFormat="1" applyFont="1" applyFill="1" applyBorder="1" applyAlignment="1" applyProtection="1">
      <alignment horizontal="center" vertical="center" wrapText="1"/>
    </xf>
    <xf numFmtId="164" fontId="1" fillId="3" borderId="7" xfId="2" applyNumberFormat="1" applyFont="1" applyFill="1" applyBorder="1" applyAlignment="1" applyProtection="1">
      <alignment horizontal="center" vertical="center" wrapText="1"/>
    </xf>
    <xf numFmtId="0" fontId="1" fillId="0" borderId="6" xfId="3" applyFont="1" applyFill="1" applyBorder="1" applyAlignment="1" applyProtection="1">
      <alignment vertical="center" wrapText="1"/>
    </xf>
    <xf numFmtId="164" fontId="2" fillId="3" borderId="8" xfId="2" applyNumberFormat="1" applyFont="1" applyFill="1" applyBorder="1" applyAlignment="1" applyProtection="1">
      <alignment horizontal="center" vertical="center" wrapText="1"/>
    </xf>
    <xf numFmtId="164" fontId="1" fillId="3" borderId="8" xfId="2" applyNumberFormat="1" applyFont="1" applyFill="1" applyBorder="1" applyAlignment="1" applyProtection="1">
      <alignment horizontal="center" vertical="center" wrapText="1"/>
    </xf>
    <xf numFmtId="164" fontId="1" fillId="3" borderId="9" xfId="2" applyNumberFormat="1" applyFont="1" applyFill="1" applyBorder="1" applyAlignment="1" applyProtection="1">
      <alignment horizontal="center" vertical="center" wrapText="1"/>
    </xf>
    <xf numFmtId="0" fontId="1" fillId="0" borderId="8" xfId="3" applyFont="1" applyFill="1" applyBorder="1" applyAlignment="1" applyProtection="1">
      <alignment vertical="center" wrapText="1"/>
    </xf>
    <xf numFmtId="164" fontId="2" fillId="3" borderId="10" xfId="2" applyNumberFormat="1" applyFont="1" applyFill="1" applyBorder="1" applyAlignment="1" applyProtection="1">
      <alignment horizontal="center" vertical="center" wrapText="1"/>
    </xf>
    <xf numFmtId="164" fontId="1" fillId="3" borderId="10" xfId="2" applyNumberFormat="1" applyFont="1" applyFill="1" applyBorder="1" applyAlignment="1" applyProtection="1">
      <alignment horizontal="center" vertical="center" wrapText="1"/>
    </xf>
    <xf numFmtId="164" fontId="1" fillId="3" borderId="11" xfId="2" applyNumberFormat="1" applyFont="1" applyFill="1" applyBorder="1" applyAlignment="1" applyProtection="1">
      <alignment horizontal="center" vertical="center" wrapText="1"/>
    </xf>
    <xf numFmtId="0" fontId="1" fillId="0" borderId="10" xfId="3" applyFont="1" applyFill="1" applyBorder="1" applyAlignment="1" applyProtection="1">
      <alignment vertical="center" wrapText="1"/>
    </xf>
    <xf numFmtId="164" fontId="2" fillId="3" borderId="12" xfId="2" applyNumberFormat="1" applyFont="1" applyFill="1" applyBorder="1" applyAlignment="1" applyProtection="1">
      <alignment horizontal="center" vertical="center" wrapText="1"/>
    </xf>
    <xf numFmtId="164" fontId="2" fillId="3" borderId="13" xfId="2" applyNumberFormat="1" applyFont="1" applyFill="1" applyBorder="1" applyAlignment="1" applyProtection="1">
      <alignment horizontal="center" vertical="center" wrapText="1"/>
    </xf>
    <xf numFmtId="164" fontId="2" fillId="3" borderId="14" xfId="2" applyNumberFormat="1" applyFont="1" applyFill="1" applyBorder="1" applyAlignment="1" applyProtection="1">
      <alignment horizontal="center" vertical="center" wrapText="1"/>
    </xf>
    <xf numFmtId="3" fontId="1" fillId="0" borderId="0" xfId="1" applyNumberFormat="1" applyFont="1" applyProtection="1"/>
    <xf numFmtId="0" fontId="6" fillId="0" borderId="17" xfId="4" applyFont="1" applyBorder="1" applyAlignment="1" applyProtection="1">
      <alignment horizontal="center"/>
    </xf>
    <xf numFmtId="0" fontId="5" fillId="0" borderId="17" xfId="4" applyFont="1" applyBorder="1" applyAlignment="1" applyProtection="1">
      <alignment horizontal="center"/>
    </xf>
    <xf numFmtId="0" fontId="5" fillId="0" borderId="18" xfId="4" applyFont="1" applyBorder="1" applyAlignment="1" applyProtection="1">
      <alignment horizontal="center"/>
    </xf>
    <xf numFmtId="0" fontId="5" fillId="0" borderId="19" xfId="4" applyFont="1" applyBorder="1" applyAlignment="1" applyProtection="1">
      <alignment horizontal="center"/>
    </xf>
    <xf numFmtId="3" fontId="5" fillId="0" borderId="20" xfId="4" applyNumberFormat="1" applyFont="1" applyBorder="1" applyAlignment="1" applyProtection="1">
      <alignment horizontal="center"/>
    </xf>
    <xf numFmtId="3" fontId="5" fillId="0" borderId="15" xfId="4" applyNumberFormat="1" applyFont="1" applyBorder="1" applyAlignment="1" applyProtection="1">
      <alignment horizontal="center"/>
    </xf>
    <xf numFmtId="49" fontId="4" fillId="0" borderId="6" xfId="4" applyNumberFormat="1" applyFont="1" applyBorder="1" applyAlignment="1" applyProtection="1">
      <alignment horizontal="center"/>
    </xf>
    <xf numFmtId="0" fontId="4" fillId="0" borderId="6" xfId="4" applyFont="1" applyBorder="1" applyProtection="1"/>
    <xf numFmtId="0" fontId="4" fillId="0" borderId="8" xfId="4" applyFont="1" applyBorder="1" applyProtection="1"/>
    <xf numFmtId="0" fontId="7" fillId="0" borderId="8" xfId="4" applyFont="1" applyBorder="1" applyProtection="1"/>
    <xf numFmtId="49" fontId="4" fillId="0" borderId="24" xfId="4" applyNumberFormat="1" applyFont="1" applyBorder="1" applyAlignment="1" applyProtection="1">
      <alignment horizontal="center"/>
    </xf>
    <xf numFmtId="0" fontId="7" fillId="0" borderId="4" xfId="4" applyFont="1" applyBorder="1" applyProtection="1"/>
    <xf numFmtId="0" fontId="7" fillId="0" borderId="6" xfId="4" applyFont="1" applyBorder="1" applyProtection="1"/>
    <xf numFmtId="49" fontId="4" fillId="0" borderId="25" xfId="4" applyNumberFormat="1" applyFont="1" applyBorder="1" applyAlignment="1" applyProtection="1">
      <alignment horizontal="center"/>
    </xf>
    <xf numFmtId="0" fontId="7" fillId="0" borderId="25" xfId="4" applyFont="1" applyBorder="1" applyProtection="1"/>
    <xf numFmtId="0" fontId="7" fillId="0" borderId="24" xfId="4" applyFont="1" applyBorder="1" applyProtection="1"/>
    <xf numFmtId="0" fontId="7" fillId="0" borderId="3" xfId="4" applyFont="1" applyBorder="1" applyProtection="1"/>
    <xf numFmtId="49" fontId="8" fillId="0" borderId="6" xfId="4" applyNumberFormat="1" applyFont="1" applyBorder="1" applyAlignment="1" applyProtection="1">
      <alignment horizontal="center"/>
    </xf>
    <xf numFmtId="164" fontId="4" fillId="0" borderId="6" xfId="4" applyNumberFormat="1" applyFont="1" applyBorder="1" applyAlignment="1" applyProtection="1">
      <alignment horizontal="center"/>
    </xf>
    <xf numFmtId="0" fontId="7" fillId="0" borderId="6" xfId="4" applyFont="1" applyBorder="1" applyAlignment="1" applyProtection="1">
      <alignment horizontal="center"/>
    </xf>
    <xf numFmtId="0" fontId="7" fillId="0" borderId="24" xfId="4" applyFont="1" applyBorder="1" applyAlignment="1" applyProtection="1">
      <alignment horizontal="center"/>
    </xf>
    <xf numFmtId="3" fontId="7" fillId="0" borderId="23" xfId="4" applyNumberFormat="1" applyFont="1" applyBorder="1" applyAlignment="1" applyProtection="1">
      <alignment horizontal="left"/>
    </xf>
    <xf numFmtId="0" fontId="7" fillId="0" borderId="25" xfId="4" applyFont="1" applyBorder="1" applyAlignment="1" applyProtection="1">
      <alignment horizontal="center"/>
    </xf>
    <xf numFmtId="3" fontId="7" fillId="0" borderId="31" xfId="4" applyNumberFormat="1" applyFont="1" applyBorder="1" applyAlignment="1" applyProtection="1">
      <alignment horizontal="left"/>
    </xf>
    <xf numFmtId="0" fontId="5" fillId="0" borderId="12" xfId="4" applyFont="1" applyBorder="1" applyAlignment="1" applyProtection="1">
      <alignment horizontal="center" vertical="center"/>
    </xf>
    <xf numFmtId="0" fontId="5" fillId="0" borderId="13" xfId="4" applyFont="1" applyBorder="1" applyAlignment="1" applyProtection="1">
      <alignment horizontal="center" vertical="center"/>
    </xf>
    <xf numFmtId="0" fontId="5" fillId="0" borderId="14" xfId="4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164" fontId="2" fillId="3" borderId="2" xfId="2" applyNumberFormat="1" applyFont="1" applyFill="1" applyBorder="1" applyAlignment="1" applyProtection="1">
      <alignment horizontal="center" vertical="center" wrapText="1"/>
    </xf>
    <xf numFmtId="49" fontId="4" fillId="0" borderId="6" xfId="4" applyNumberFormat="1" applyFont="1" applyBorder="1" applyAlignment="1" applyProtection="1">
      <alignment horizontal="center" vertical="center"/>
    </xf>
    <xf numFmtId="164" fontId="4" fillId="0" borderId="24" xfId="4" applyNumberFormat="1" applyFont="1" applyBorder="1" applyAlignment="1" applyProtection="1">
      <alignment horizontal="center"/>
    </xf>
    <xf numFmtId="164" fontId="4" fillId="0" borderId="25" xfId="4" applyNumberFormat="1" applyFont="1" applyBorder="1" applyAlignment="1" applyProtection="1">
      <alignment horizontal="center"/>
    </xf>
    <xf numFmtId="3" fontId="1" fillId="0" borderId="6" xfId="1" applyNumberFormat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top"/>
    </xf>
    <xf numFmtId="0" fontId="1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horizontal="left" vertical="center"/>
    </xf>
    <xf numFmtId="3" fontId="2" fillId="0" borderId="0" xfId="1" applyNumberFormat="1" applyFont="1" applyBorder="1" applyAlignment="1" applyProtection="1">
      <alignment horizontal="left" vertical="center"/>
    </xf>
    <xf numFmtId="164" fontId="6" fillId="3" borderId="1" xfId="2" applyNumberFormat="1" applyFont="1" applyFill="1" applyBorder="1" applyAlignment="1" applyProtection="1">
      <alignment horizontal="center" vertical="center" wrapText="1"/>
    </xf>
    <xf numFmtId="164" fontId="2" fillId="3" borderId="1" xfId="2" applyNumberFormat="1" applyFont="1" applyFill="1" applyBorder="1" applyAlignment="1" applyProtection="1">
      <alignment horizontal="center" vertical="center" wrapText="1"/>
    </xf>
    <xf numFmtId="164" fontId="28" fillId="3" borderId="2" xfId="2" applyNumberFormat="1" applyFont="1" applyFill="1" applyBorder="1" applyAlignment="1" applyProtection="1">
      <alignment horizontal="left" vertical="center" wrapText="1"/>
    </xf>
    <xf numFmtId="164" fontId="28" fillId="3" borderId="26" xfId="2" applyNumberFormat="1" applyFont="1" applyFill="1" applyBorder="1" applyAlignment="1" applyProtection="1">
      <alignment horizontal="left" vertical="center" wrapText="1"/>
    </xf>
    <xf numFmtId="164" fontId="28" fillId="3" borderId="22" xfId="2" applyNumberFormat="1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>
      <alignment vertical="center" wrapText="1"/>
    </xf>
    <xf numFmtId="3" fontId="2" fillId="0" borderId="3" xfId="1" applyNumberFormat="1" applyFont="1" applyBorder="1" applyAlignment="1" applyProtection="1">
      <alignment vertical="center"/>
    </xf>
    <xf numFmtId="3" fontId="2" fillId="0" borderId="1" xfId="1" applyNumberFormat="1" applyFont="1" applyBorder="1" applyAlignment="1" applyProtection="1">
      <alignment vertical="center"/>
    </xf>
    <xf numFmtId="0" fontId="29" fillId="0" borderId="13" xfId="3" applyFont="1" applyFill="1" applyBorder="1" applyAlignment="1" applyProtection="1">
      <alignment horizontal="right" vertical="center" wrapText="1" indent="2"/>
    </xf>
    <xf numFmtId="3" fontId="2" fillId="0" borderId="15" xfId="2" applyNumberFormat="1" applyFont="1" applyFill="1" applyBorder="1" applyAlignment="1" applyProtection="1">
      <alignment horizontal="right" vertical="center" wrapText="1"/>
    </xf>
    <xf numFmtId="0" fontId="1" fillId="0" borderId="0" xfId="1" applyFont="1" applyBorder="1" applyProtection="1"/>
    <xf numFmtId="164" fontId="2" fillId="3" borderId="0" xfId="2" applyNumberFormat="1" applyFont="1" applyFill="1" applyBorder="1" applyAlignment="1" applyProtection="1">
      <alignment horizontal="center" vertical="center" wrapText="1"/>
    </xf>
    <xf numFmtId="164" fontId="1" fillId="3" borderId="0" xfId="2" applyNumberFormat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vertical="center" wrapText="1"/>
    </xf>
    <xf numFmtId="3" fontId="1" fillId="0" borderId="0" xfId="1" applyNumberFormat="1" applyFont="1" applyBorder="1" applyProtection="1"/>
    <xf numFmtId="0" fontId="29" fillId="0" borderId="16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horizontal="center"/>
    </xf>
    <xf numFmtId="164" fontId="28" fillId="3" borderId="21" xfId="2" applyNumberFormat="1" applyFont="1" applyFill="1" applyBorder="1" applyAlignment="1" applyProtection="1">
      <alignment vertical="center" wrapText="1"/>
    </xf>
    <xf numFmtId="164" fontId="28" fillId="3" borderId="13" xfId="2" applyNumberFormat="1" applyFont="1" applyFill="1" applyBorder="1" applyAlignment="1" applyProtection="1">
      <alignment vertical="center" wrapText="1"/>
    </xf>
    <xf numFmtId="164" fontId="28" fillId="3" borderId="14" xfId="2" applyNumberFormat="1" applyFont="1" applyFill="1" applyBorder="1" applyAlignment="1" applyProtection="1">
      <alignment vertical="center" wrapText="1"/>
    </xf>
    <xf numFmtId="0" fontId="2" fillId="0" borderId="15" xfId="2" applyFont="1" applyFill="1" applyBorder="1" applyAlignment="1" applyProtection="1">
      <alignment vertical="center" wrapText="1"/>
    </xf>
    <xf numFmtId="3" fontId="2" fillId="0" borderId="14" xfId="1" applyNumberFormat="1" applyFont="1" applyBorder="1" applyAlignment="1" applyProtection="1">
      <alignment vertical="center"/>
    </xf>
    <xf numFmtId="49" fontId="30" fillId="0" borderId="6" xfId="4" applyNumberFormat="1" applyFont="1" applyBorder="1" applyAlignment="1" applyProtection="1">
      <alignment horizontal="center"/>
    </xf>
    <xf numFmtId="0" fontId="30" fillId="0" borderId="6" xfId="4" applyFont="1" applyBorder="1" applyProtection="1"/>
    <xf numFmtId="49" fontId="30" fillId="0" borderId="25" xfId="4" applyNumberFormat="1" applyFont="1" applyBorder="1" applyAlignment="1" applyProtection="1">
      <alignment horizontal="center"/>
    </xf>
    <xf numFmtId="164" fontId="28" fillId="3" borderId="21" xfId="2" applyNumberFormat="1" applyFont="1" applyFill="1" applyBorder="1" applyAlignment="1" applyProtection="1">
      <alignment horizontal="center" vertical="center" wrapText="1"/>
    </xf>
    <xf numFmtId="164" fontId="28" fillId="3" borderId="13" xfId="2" applyNumberFormat="1" applyFont="1" applyFill="1" applyBorder="1" applyAlignment="1" applyProtection="1">
      <alignment horizontal="center" vertical="center" wrapText="1"/>
    </xf>
    <xf numFmtId="164" fontId="31" fillId="3" borderId="13" xfId="2" applyNumberFormat="1" applyFont="1" applyFill="1" applyBorder="1" applyAlignment="1" applyProtection="1">
      <alignment horizontal="center" vertical="center" wrapText="1"/>
    </xf>
    <xf numFmtId="164" fontId="28" fillId="3" borderId="14" xfId="2" applyNumberFormat="1" applyFont="1" applyFill="1" applyBorder="1" applyAlignment="1" applyProtection="1">
      <alignment horizontal="center" vertical="center" wrapText="1"/>
    </xf>
    <xf numFmtId="0" fontId="2" fillId="0" borderId="14" xfId="2" applyFont="1" applyFill="1" applyBorder="1" applyAlignment="1" applyProtection="1">
      <alignment vertical="center" wrapText="1"/>
    </xf>
    <xf numFmtId="0" fontId="30" fillId="0" borderId="8" xfId="4" applyFont="1" applyBorder="1" applyProtection="1"/>
    <xf numFmtId="49" fontId="30" fillId="0" borderId="24" xfId="4" applyNumberFormat="1" applyFont="1" applyBorder="1" applyAlignment="1" applyProtection="1">
      <alignment horizontal="center"/>
    </xf>
    <xf numFmtId="164" fontId="28" fillId="3" borderId="28" xfId="2" applyNumberFormat="1" applyFont="1" applyFill="1" applyBorder="1" applyAlignment="1" applyProtection="1">
      <alignment horizontal="center" vertical="center" wrapText="1"/>
    </xf>
    <xf numFmtId="164" fontId="28" fillId="3" borderId="29" xfId="2" applyNumberFormat="1" applyFont="1" applyFill="1" applyBorder="1" applyAlignment="1" applyProtection="1">
      <alignment horizontal="center" vertical="center" wrapText="1"/>
    </xf>
    <xf numFmtId="164" fontId="31" fillId="3" borderId="29" xfId="2" applyNumberFormat="1" applyFont="1" applyFill="1" applyBorder="1" applyAlignment="1" applyProtection="1">
      <alignment horizontal="center" vertical="center" wrapText="1"/>
    </xf>
    <xf numFmtId="164" fontId="28" fillId="3" borderId="30" xfId="2" applyNumberFormat="1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vertical="center" wrapText="1"/>
    </xf>
    <xf numFmtId="3" fontId="2" fillId="0" borderId="16" xfId="1" applyNumberFormat="1" applyFont="1" applyBorder="1" applyAlignment="1" applyProtection="1">
      <alignment vertical="center"/>
    </xf>
    <xf numFmtId="3" fontId="2" fillId="0" borderId="15" xfId="1" applyNumberFormat="1" applyFont="1" applyBorder="1" applyAlignment="1" applyProtection="1">
      <alignment vertical="center"/>
    </xf>
    <xf numFmtId="0" fontId="5" fillId="0" borderId="15" xfId="4" applyFont="1" applyBorder="1" applyAlignment="1" applyProtection="1">
      <alignment horizontal="right" vertical="center"/>
    </xf>
    <xf numFmtId="3" fontId="5" fillId="0" borderId="14" xfId="4" applyNumberFormat="1" applyFont="1" applyBorder="1" applyAlignment="1" applyProtection="1">
      <alignment horizontal="right" vertical="center"/>
    </xf>
    <xf numFmtId="3" fontId="5" fillId="0" borderId="32" xfId="4" applyNumberFormat="1" applyFont="1" applyBorder="1" applyAlignment="1" applyProtection="1">
      <alignment horizontal="right" vertical="center"/>
    </xf>
    <xf numFmtId="0" fontId="32" fillId="0" borderId="0" xfId="1" applyFont="1" applyFill="1" applyBorder="1" applyProtection="1"/>
    <xf numFmtId="3" fontId="1" fillId="0" borderId="0" xfId="1" applyNumberFormat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33" fillId="2" borderId="0" xfId="1" applyFont="1" applyFill="1" applyBorder="1" applyAlignment="1" applyProtection="1">
      <alignment horizontal="left" vertical="center"/>
      <protection locked="0"/>
    </xf>
    <xf numFmtId="0" fontId="4" fillId="0" borderId="27" xfId="4" applyFont="1" applyBorder="1" applyProtection="1"/>
    <xf numFmtId="0" fontId="7" fillId="0" borderId="27" xfId="4" applyFont="1" applyBorder="1" applyProtection="1"/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inlik Ayracı 2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" xfId="0" builtinId="0"/>
    <cellStyle name="Normal 2" xfId="42"/>
    <cellStyle name="Normal 2 2" xfId="43"/>
    <cellStyle name="Normal 3" xfId="44"/>
    <cellStyle name="Normal 3 2" xfId="45"/>
    <cellStyle name="Normal 4" xfId="46"/>
    <cellStyle name="Normal 5" xfId="47"/>
    <cellStyle name="Normal 6" xfId="48"/>
    <cellStyle name="Normal 7" xfId="49"/>
    <cellStyle name="Normal_2006 Detaylı Hes.Planı (01-08-2005)" xfId="2"/>
    <cellStyle name="Normal_bütçe2011şablon" xfId="1"/>
    <cellStyle name="Normal_genelgelirtahk_tahs" xfId="3"/>
    <cellStyle name="Normal_Sayfa2" xfId="4"/>
    <cellStyle name="Note" xfId="50"/>
    <cellStyle name="Output" xfId="51"/>
    <cellStyle name="Title" xfId="52"/>
    <cellStyle name="Total" xfId="53"/>
    <cellStyle name="Warning Text" xfId="54"/>
    <cellStyle name="Yüzde 2" xfId="5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2013%20sd&#252;%20ds%20icmal%20b&#252;t&#231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&#220;T&#199;E\D&#304;&#286;ER\AKDEN&#304;Z%20&#220;N&#304;\1-B&#220;T&#199;E%20&#199;ALI&#350;MALARI\Documents%20and%20Settings\nuri\Local%20Settings\Temporary%20Internet%20Files\Content.IE5\CQQ1K10G\SEM%20TIP%20DI&#350;I%20EK%20&#214;DEME%20HESABI%20V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birimler cetveli"/>
      <sheetName val="icmal bütç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Sayfa1"/>
    </sheetNames>
    <sheetDataSet>
      <sheetData sheetId="0" refreshError="1"/>
      <sheetData sheetId="1" refreshError="1"/>
      <sheetData sheetId="2"/>
      <sheetData sheetId="3">
        <row r="6">
          <cell r="G6">
            <v>79000000</v>
          </cell>
          <cell r="H6">
            <v>86900000</v>
          </cell>
          <cell r="I6">
            <v>95590000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500000</v>
          </cell>
          <cell r="H10">
            <v>550000</v>
          </cell>
          <cell r="I10">
            <v>605000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G18">
            <v>100000</v>
          </cell>
          <cell r="H18">
            <v>110000</v>
          </cell>
          <cell r="I18">
            <v>121000</v>
          </cell>
        </row>
        <row r="19">
          <cell r="H19">
            <v>0</v>
          </cell>
          <cell r="I19">
            <v>0</v>
          </cell>
        </row>
        <row r="21">
          <cell r="G21">
            <v>100000</v>
          </cell>
          <cell r="H21">
            <v>110000</v>
          </cell>
          <cell r="I21">
            <v>121000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G25">
            <v>300000</v>
          </cell>
          <cell r="H25">
            <v>330000</v>
          </cell>
          <cell r="I25">
            <v>363000</v>
          </cell>
        </row>
      </sheetData>
      <sheetData sheetId="4">
        <row r="6">
          <cell r="G6">
            <v>6989000</v>
          </cell>
          <cell r="H6">
            <v>7687900</v>
          </cell>
          <cell r="I6">
            <v>8456690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11000</v>
          </cell>
          <cell r="H10">
            <v>12100</v>
          </cell>
          <cell r="I10">
            <v>13310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5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G8">
            <v>500000</v>
          </cell>
          <cell r="H8">
            <v>550000</v>
          </cell>
          <cell r="I8">
            <v>605000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G11">
            <v>1000000</v>
          </cell>
          <cell r="H11">
            <v>1100000</v>
          </cell>
          <cell r="I11">
            <v>1210000</v>
          </cell>
        </row>
        <row r="12">
          <cell r="H12">
            <v>0</v>
          </cell>
          <cell r="I12">
            <v>0</v>
          </cell>
        </row>
        <row r="13">
          <cell r="G13">
            <v>200000</v>
          </cell>
          <cell r="H13">
            <v>220000</v>
          </cell>
          <cell r="I13">
            <v>242000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6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G13">
            <v>330000</v>
          </cell>
          <cell r="H13">
            <v>363000</v>
          </cell>
          <cell r="I13">
            <v>399300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7">
        <row r="6">
          <cell r="H6">
            <v>0</v>
          </cell>
          <cell r="I6">
            <v>0</v>
          </cell>
        </row>
        <row r="7">
          <cell r="G7">
            <v>824000</v>
          </cell>
          <cell r="H7">
            <v>906400</v>
          </cell>
          <cell r="I7">
            <v>997040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8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G12">
            <v>10000</v>
          </cell>
          <cell r="H12">
            <v>11000</v>
          </cell>
          <cell r="I12">
            <v>12100</v>
          </cell>
        </row>
        <row r="13">
          <cell r="G13">
            <v>5000</v>
          </cell>
          <cell r="H13">
            <v>5500</v>
          </cell>
          <cell r="I13">
            <v>6050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9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G8">
            <v>18800</v>
          </cell>
          <cell r="H8">
            <v>20680</v>
          </cell>
          <cell r="I8">
            <v>22748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G11">
            <v>9400</v>
          </cell>
          <cell r="H11">
            <v>10340</v>
          </cell>
          <cell r="I11">
            <v>11364</v>
          </cell>
        </row>
        <row r="12">
          <cell r="H12">
            <v>0</v>
          </cell>
          <cell r="I12">
            <v>0</v>
          </cell>
        </row>
        <row r="13">
          <cell r="G13">
            <v>47000</v>
          </cell>
          <cell r="H13">
            <v>51700</v>
          </cell>
          <cell r="I13">
            <v>56870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G17">
            <v>6580</v>
          </cell>
          <cell r="H17">
            <v>7230</v>
          </cell>
          <cell r="I17">
            <v>7953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0">
        <row r="6">
          <cell r="H6">
            <v>0</v>
          </cell>
          <cell r="I6">
            <v>0</v>
          </cell>
        </row>
        <row r="7">
          <cell r="G7">
            <v>25000</v>
          </cell>
          <cell r="H7">
            <v>27500</v>
          </cell>
          <cell r="I7">
            <v>30000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1">
        <row r="6">
          <cell r="H6">
            <v>0</v>
          </cell>
          <cell r="I6">
            <v>0</v>
          </cell>
        </row>
        <row r="7">
          <cell r="G7">
            <v>10000</v>
          </cell>
          <cell r="H7">
            <v>11000</v>
          </cell>
          <cell r="I7">
            <v>12100</v>
          </cell>
        </row>
        <row r="8">
          <cell r="G8">
            <v>3500</v>
          </cell>
          <cell r="H8">
            <v>3850</v>
          </cell>
          <cell r="I8">
            <v>4235</v>
          </cell>
        </row>
        <row r="9">
          <cell r="H9">
            <v>0</v>
          </cell>
          <cell r="I9">
            <v>0</v>
          </cell>
        </row>
        <row r="10">
          <cell r="G10">
            <v>3500</v>
          </cell>
          <cell r="H10">
            <v>3850</v>
          </cell>
          <cell r="I10">
            <v>4235</v>
          </cell>
        </row>
        <row r="11">
          <cell r="G11">
            <v>5000</v>
          </cell>
          <cell r="H11">
            <v>5500</v>
          </cell>
          <cell r="I11">
            <v>6050</v>
          </cell>
        </row>
        <row r="12">
          <cell r="G12">
            <v>2500</v>
          </cell>
          <cell r="H12">
            <v>2750</v>
          </cell>
          <cell r="I12">
            <v>3025</v>
          </cell>
        </row>
        <row r="13">
          <cell r="G13">
            <v>2000</v>
          </cell>
          <cell r="H13">
            <v>2200</v>
          </cell>
          <cell r="I13">
            <v>2420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2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G8">
            <v>400</v>
          </cell>
          <cell r="H8">
            <v>440</v>
          </cell>
          <cell r="I8">
            <v>484</v>
          </cell>
        </row>
        <row r="9">
          <cell r="H9">
            <v>0</v>
          </cell>
          <cell r="I9">
            <v>0</v>
          </cell>
        </row>
        <row r="10">
          <cell r="G10">
            <v>200</v>
          </cell>
          <cell r="H10">
            <v>220</v>
          </cell>
          <cell r="I10">
            <v>242</v>
          </cell>
        </row>
        <row r="11">
          <cell r="G11">
            <v>200</v>
          </cell>
          <cell r="H11">
            <v>220</v>
          </cell>
          <cell r="I11">
            <v>242</v>
          </cell>
        </row>
        <row r="12">
          <cell r="H12">
            <v>0</v>
          </cell>
          <cell r="I12">
            <v>0</v>
          </cell>
        </row>
        <row r="13">
          <cell r="G13">
            <v>200</v>
          </cell>
          <cell r="H13">
            <v>220</v>
          </cell>
          <cell r="I13">
            <v>242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3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100000</v>
          </cell>
          <cell r="H10">
            <v>110000</v>
          </cell>
          <cell r="I10">
            <v>121000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G13">
            <v>200000</v>
          </cell>
          <cell r="H13">
            <v>220000</v>
          </cell>
          <cell r="I13">
            <v>242000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4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G9">
            <v>35000</v>
          </cell>
          <cell r="H9">
            <v>38500</v>
          </cell>
          <cell r="I9">
            <v>42350</v>
          </cell>
        </row>
        <row r="10">
          <cell r="H10">
            <v>0</v>
          </cell>
          <cell r="I10">
            <v>0</v>
          </cell>
        </row>
        <row r="11">
          <cell r="G11">
            <v>50000</v>
          </cell>
          <cell r="H11">
            <v>55000</v>
          </cell>
          <cell r="I11">
            <v>60500</v>
          </cell>
        </row>
        <row r="12">
          <cell r="H12">
            <v>0</v>
          </cell>
          <cell r="I12">
            <v>0</v>
          </cell>
        </row>
        <row r="13">
          <cell r="G13">
            <v>50000</v>
          </cell>
          <cell r="H13">
            <v>55000</v>
          </cell>
          <cell r="I13">
            <v>60500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5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G8">
            <v>5000</v>
          </cell>
          <cell r="H8">
            <v>5500</v>
          </cell>
          <cell r="I8">
            <v>6050</v>
          </cell>
        </row>
        <row r="9">
          <cell r="H9">
            <v>0</v>
          </cell>
          <cell r="I9">
            <v>0</v>
          </cell>
        </row>
        <row r="10">
          <cell r="G10">
            <v>5000</v>
          </cell>
          <cell r="H10">
            <v>5500</v>
          </cell>
          <cell r="I10">
            <v>6050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G19">
            <v>10000</v>
          </cell>
          <cell r="H19">
            <v>11000</v>
          </cell>
          <cell r="I19">
            <v>12100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6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7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8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19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0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1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2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3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4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</v>
          </cell>
          <cell r="H10">
            <v>11000</v>
          </cell>
          <cell r="I10">
            <v>12100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5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G8">
            <v>5000</v>
          </cell>
          <cell r="H8">
            <v>5500</v>
          </cell>
          <cell r="I8">
            <v>6050</v>
          </cell>
        </row>
        <row r="9">
          <cell r="H9">
            <v>0</v>
          </cell>
          <cell r="I9">
            <v>0</v>
          </cell>
        </row>
        <row r="10">
          <cell r="G10">
            <v>402100</v>
          </cell>
          <cell r="H10">
            <v>442310</v>
          </cell>
          <cell r="I10">
            <v>486541</v>
          </cell>
        </row>
        <row r="11">
          <cell r="H11">
            <v>0</v>
          </cell>
          <cell r="I11">
            <v>0</v>
          </cell>
        </row>
        <row r="12">
          <cell r="G12">
            <v>71000</v>
          </cell>
          <cell r="H12">
            <v>78100</v>
          </cell>
          <cell r="I12">
            <v>85910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6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30000</v>
          </cell>
          <cell r="H10">
            <v>33000</v>
          </cell>
          <cell r="I10">
            <v>36300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7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100000</v>
          </cell>
          <cell r="H10">
            <v>110000</v>
          </cell>
          <cell r="I10">
            <v>121000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8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100000</v>
          </cell>
          <cell r="H10">
            <v>110000</v>
          </cell>
          <cell r="I10">
            <v>121000</v>
          </cell>
        </row>
        <row r="11">
          <cell r="H11">
            <v>0</v>
          </cell>
          <cell r="I11">
            <v>0</v>
          </cell>
        </row>
        <row r="12">
          <cell r="G12">
            <v>100000</v>
          </cell>
          <cell r="H12">
            <v>110000</v>
          </cell>
          <cell r="I12">
            <v>121000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29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50000</v>
          </cell>
          <cell r="H10">
            <v>55000</v>
          </cell>
          <cell r="I10">
            <v>60500</v>
          </cell>
        </row>
        <row r="11">
          <cell r="G11">
            <v>50000</v>
          </cell>
          <cell r="H11">
            <v>55000</v>
          </cell>
          <cell r="I11">
            <v>60500</v>
          </cell>
        </row>
        <row r="12">
          <cell r="G12">
            <v>50000</v>
          </cell>
          <cell r="H12">
            <v>55000</v>
          </cell>
          <cell r="I12">
            <v>60500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30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35000</v>
          </cell>
          <cell r="H10">
            <v>38500</v>
          </cell>
          <cell r="I10">
            <v>42350</v>
          </cell>
        </row>
        <row r="11">
          <cell r="G11">
            <v>15000</v>
          </cell>
          <cell r="H11">
            <v>16500</v>
          </cell>
          <cell r="I11">
            <v>18150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31">
        <row r="6">
          <cell r="H6">
            <v>0</v>
          </cell>
          <cell r="I6">
            <v>0</v>
          </cell>
        </row>
        <row r="7">
          <cell r="H7">
            <v>0</v>
          </cell>
          <cell r="I7">
            <v>0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G10">
            <v>80000</v>
          </cell>
          <cell r="H10">
            <v>88000</v>
          </cell>
          <cell r="I10">
            <v>96800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YLIK BİLGİLER"/>
      <sheetName val="PERSONEL"/>
      <sheetName val="B CETVELİ - PUANLARI"/>
      <sheetName val="C CETVELİ - PUANLARI"/>
      <sheetName val="D CETVELİ - PUANLARI"/>
      <sheetName val="E CETVELİ - PUANLARI"/>
      <sheetName val="HESAP CETVELİ"/>
      <sheetName val="ORTALAMALAR"/>
      <sheetName val="KATSAYILAR"/>
      <sheetName val="TANIMLAR"/>
      <sheetName val="HATA ÇÖZÜM ÖNERİLERİ"/>
      <sheetName val="HESAP CETVELİ(d fıkrası) 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showGridLines="0" tabSelected="1" view="pageBreakPreview" zoomScale="85" zoomScaleNormal="100" zoomScaleSheetLayoutView="85" workbookViewId="0">
      <selection activeCell="N29" sqref="N29"/>
    </sheetView>
  </sheetViews>
  <sheetFormatPr defaultRowHeight="12.75" x14ac:dyDescent="0.2"/>
  <cols>
    <col min="1" max="1" width="1" style="6" customWidth="1"/>
    <col min="2" max="2" width="4" style="6" customWidth="1"/>
    <col min="3" max="5" width="2.85546875" style="6" customWidth="1"/>
    <col min="6" max="6" width="51.28515625" style="6" customWidth="1"/>
    <col min="7" max="7" width="10.5703125" style="27" customWidth="1"/>
    <col min="8" max="9" width="10" style="27" customWidth="1"/>
    <col min="10" max="10" width="10.5703125" style="27" customWidth="1"/>
    <col min="11" max="11" width="0.7109375" style="6" customWidth="1"/>
    <col min="12" max="16384" width="9.140625" style="6"/>
  </cols>
  <sheetData>
    <row r="1" spans="2:10" ht="16.5" customHeight="1" x14ac:dyDescent="0.2">
      <c r="B1" s="1" t="s">
        <v>171</v>
      </c>
      <c r="C1" s="61"/>
      <c r="D1" s="61"/>
      <c r="E1" s="61"/>
      <c r="F1" s="61"/>
      <c r="G1" s="61"/>
      <c r="H1" s="61"/>
      <c r="I1" s="61"/>
      <c r="J1" s="61"/>
    </row>
    <row r="2" spans="2:10" s="62" customFormat="1" ht="15.75" customHeight="1" x14ac:dyDescent="0.25">
      <c r="B2" s="110" t="s">
        <v>0</v>
      </c>
      <c r="C2" s="110"/>
      <c r="D2" s="111" t="s">
        <v>167</v>
      </c>
      <c r="E2" s="111"/>
      <c r="F2" s="111"/>
      <c r="G2" s="111"/>
      <c r="H2" s="111"/>
      <c r="I2" s="111"/>
      <c r="J2" s="111"/>
    </row>
    <row r="3" spans="2:10" s="62" customFormat="1" ht="2.25" customHeight="1" x14ac:dyDescent="0.25">
      <c r="B3" s="2"/>
      <c r="C3" s="63"/>
      <c r="D3" s="63"/>
      <c r="E3" s="63"/>
      <c r="F3" s="63"/>
      <c r="G3" s="64"/>
      <c r="H3" s="64"/>
      <c r="I3" s="64"/>
      <c r="J3" s="64"/>
    </row>
    <row r="4" spans="2:10" s="5" customFormat="1" ht="18" hidden="1" customHeight="1" x14ac:dyDescent="0.2">
      <c r="B4" s="65" t="s">
        <v>1</v>
      </c>
      <c r="C4" s="66" t="s">
        <v>2</v>
      </c>
      <c r="D4" s="66" t="s">
        <v>3</v>
      </c>
      <c r="E4" s="56" t="s">
        <v>4</v>
      </c>
      <c r="F4" s="3" t="s">
        <v>5</v>
      </c>
      <c r="G4" s="4" t="s">
        <v>6</v>
      </c>
      <c r="H4" s="4" t="s">
        <v>7</v>
      </c>
      <c r="I4" s="4" t="s">
        <v>8</v>
      </c>
      <c r="J4" s="4" t="s">
        <v>8</v>
      </c>
    </row>
    <row r="5" spans="2:10" ht="16.5" hidden="1" customHeight="1" x14ac:dyDescent="0.2">
      <c r="B5" s="67">
        <v>3</v>
      </c>
      <c r="C5" s="68"/>
      <c r="D5" s="68"/>
      <c r="E5" s="69"/>
      <c r="F5" s="70" t="s">
        <v>9</v>
      </c>
      <c r="G5" s="71">
        <f>SUM(G6:G13)</f>
        <v>91129800</v>
      </c>
      <c r="H5" s="71">
        <f>SUM(H6:H13)</f>
        <v>100242780</v>
      </c>
      <c r="I5" s="71">
        <f>SUM(I6:I13)</f>
        <v>100242780</v>
      </c>
      <c r="J5" s="71">
        <f>SUM(J6:J13)</f>
        <v>110266798</v>
      </c>
    </row>
    <row r="6" spans="2:10" ht="15" hidden="1" customHeight="1" x14ac:dyDescent="0.2">
      <c r="B6" s="7">
        <v>3</v>
      </c>
      <c r="C6" s="8">
        <v>1</v>
      </c>
      <c r="D6" s="8"/>
      <c r="E6" s="9"/>
      <c r="F6" s="10" t="s">
        <v>10</v>
      </c>
      <c r="G6" s="11">
        <f>'[1]1'!G6+'[1]2'!G6+'[1]3'!G6+'[1]4'!G6+'[1]5'!G6+'[1]6'!G6+'[1]7'!G6+'[1]8'!G6+'[1]9'!G6+'[1]10'!G6+'[1]11'!G6+'[1]12'!G6+'[1]13'!G6+'[1]14'!G6+'[1]15'!G6+'[1]16'!G6+'[1]17'!G6+'[1]18'!G6+'[1]19'!G6+'[1]20'!G6+'[1]21'!G6+'[1]22'!G6+'[1]23'!G6+'[1]24'!G6+'[1]25'!G6+'[1]26'!G6+'[1]27'!G6+'[1]28'!G6+'[1]29'!G6</f>
        <v>85989000</v>
      </c>
      <c r="H6" s="11">
        <f>'[1]1'!H6+'[1]2'!H6+'[1]3'!H6+'[1]4'!H6+'[1]5'!H6+'[1]6'!H6+'[1]7'!H6+'[1]8'!H6+'[1]9'!H6+'[1]10'!H6+'[1]11'!H6+'[1]12'!H6+'[1]13'!H6+'[1]14'!H6+'[1]15'!H6+'[1]16'!H6+'[1]17'!H6+'[1]18'!H6+'[1]19'!H6+'[1]20'!H6+'[1]21'!H6+'[1]22'!H6+'[1]23'!H6+'[1]24'!H6+'[1]25'!H6+'[1]26'!H6+'[1]27'!H6+'[1]28'!H6+'[1]29'!H6</f>
        <v>94587900</v>
      </c>
      <c r="I6" s="11">
        <f>'[1]1'!H6+'[1]2'!H6+'[1]3'!H6+'[1]4'!H6+'[1]5'!H6+'[1]6'!H6+'[1]7'!H6+'[1]8'!H6+'[1]9'!H6+'[1]10'!H6+'[1]11'!H6+'[1]12'!H6+'[1]13'!H6+'[1]14'!H6+'[1]15'!H6+'[1]16'!H6+'[1]17'!H6+'[1]18'!H6+'[1]19'!H6+'[1]20'!H6+'[1]21'!H6+'[1]22'!H6+'[1]23'!H6+'[1]24'!H6+'[1]25'!H6+'[1]26'!H6+'[1]27'!H6+'[1]28'!H6+'[1]29'!H6</f>
        <v>94587900</v>
      </c>
      <c r="J6" s="11">
        <f>'[1]1'!I6+'[1]2'!I6+'[1]3'!I6+'[1]4'!I6+'[1]5'!I6+'[1]6'!I6+'[1]7'!I6+'[1]8'!I6+'[1]9'!I6+'[1]10'!I6+'[1]11'!I6+'[1]12'!I6+'[1]13'!I6+'[1]14'!I6+'[1]15'!I6+'[1]16'!I6+'[1]17'!I6+'[1]18'!I6+'[1]19'!I6+'[1]20'!I6+'[1]21'!I6+'[1]22'!I6+'[1]23'!I6+'[1]24'!I6+'[1]25'!I6+'[1]26'!I6+'[1]27'!I6+'[1]28'!I6+'[1]29'!I6</f>
        <v>104046690</v>
      </c>
    </row>
    <row r="7" spans="2:10" ht="15" hidden="1" customHeight="1" x14ac:dyDescent="0.2">
      <c r="B7" s="12">
        <v>3</v>
      </c>
      <c r="C7" s="13">
        <v>3</v>
      </c>
      <c r="D7" s="13"/>
      <c r="E7" s="14"/>
      <c r="F7" s="15" t="s">
        <v>11</v>
      </c>
      <c r="G7" s="11">
        <f>'[1]1'!G7+'[1]2'!G7+'[1]3'!G7+'[1]4'!G7+'[1]5'!G7+'[1]6'!G7+'[1]7'!G7+'[1]8'!G7+'[1]9'!G7+'[1]10'!G7+'[1]11'!G7+'[1]12'!G7+'[1]13'!G7+'[1]14'!G7+'[1]15'!G7+'[1]16'!G7+'[1]17'!G7+'[1]18'!G7+'[1]19'!G7+'[1]20'!G7+'[1]21'!G7+'[1]22'!G7+'[1]23'!G7+'[1]24'!G7+'[1]25'!G7+'[1]26'!G7+'[1]27'!G7+'[1]28'!G7+'[1]29'!G7</f>
        <v>859000</v>
      </c>
      <c r="H7" s="11">
        <f>'[1]1'!H7+'[1]2'!H7+'[1]3'!H7+'[1]4'!H7+'[1]5'!H7+'[1]6'!H7+'[1]7'!H7+'[1]8'!H7+'[1]9'!H7+'[1]10'!H7+'[1]11'!H7+'[1]12'!H7+'[1]13'!H7+'[1]14'!H7+'[1]15'!H7+'[1]16'!H7+'[1]17'!H7+'[1]18'!H7+'[1]19'!H7+'[1]20'!H7+'[1]21'!H7+'[1]22'!H7+'[1]23'!H7+'[1]24'!H7+'[1]25'!H7+'[1]26'!H7+'[1]27'!H7+'[1]28'!H7+'[1]29'!H7</f>
        <v>944900</v>
      </c>
      <c r="I7" s="11">
        <f>'[1]1'!H7+'[1]2'!H7+'[1]3'!H7+'[1]4'!H7+'[1]5'!H7+'[1]6'!H7+'[1]7'!H7+'[1]8'!H7+'[1]9'!H7+'[1]10'!H7+'[1]11'!H7+'[1]12'!H7+'[1]13'!H7+'[1]14'!H7+'[1]15'!H7+'[1]16'!H7+'[1]17'!H7+'[1]18'!H7+'[1]19'!H7+'[1]20'!H7+'[1]21'!H7+'[1]22'!H7+'[1]23'!H7+'[1]24'!H7+'[1]25'!H7+'[1]26'!H7+'[1]27'!H7+'[1]28'!H7+'[1]29'!H7</f>
        <v>944900</v>
      </c>
      <c r="J7" s="11">
        <f>'[1]1'!I7+'[1]2'!I7+'[1]3'!I7+'[1]4'!I7+'[1]5'!I7+'[1]6'!I7+'[1]7'!I7+'[1]8'!I7+'[1]9'!I7+'[1]10'!I7+'[1]11'!I7+'[1]12'!I7+'[1]13'!I7+'[1]14'!I7+'[1]15'!I7+'[1]16'!I7+'[1]17'!I7+'[1]18'!I7+'[1]19'!I7+'[1]20'!I7+'[1]21'!I7+'[1]22'!I7+'[1]23'!I7+'[1]24'!I7+'[1]25'!I7+'[1]26'!I7+'[1]27'!I7+'[1]28'!I7+'[1]29'!I7</f>
        <v>1039140</v>
      </c>
    </row>
    <row r="8" spans="2:10" ht="15" hidden="1" customHeight="1" x14ac:dyDescent="0.2">
      <c r="B8" s="12">
        <v>3</v>
      </c>
      <c r="C8" s="13">
        <v>4</v>
      </c>
      <c r="D8" s="13"/>
      <c r="E8" s="14"/>
      <c r="F8" s="15" t="s">
        <v>12</v>
      </c>
      <c r="G8" s="11">
        <f>'[1]1'!G8+'[1]2'!G8+'[1]3'!G8+'[1]4'!G8+'[1]5'!G8+'[1]6'!G8+'[1]7'!G8+'[1]8'!G8+'[1]9'!G8+'[1]10'!G8+'[1]11'!G8+'[1]12'!G8+'[1]13'!G8+'[1]14'!G8+'[1]15'!G8+'[1]16'!G8+'[1]17'!G8+'[1]18'!G8+'[1]19'!G8+'[1]20'!G8+'[1]21'!G8+'[1]22'!G8+'[1]23'!G8+'[1]24'!G8+'[1]25'!G8+'[1]26'!G8+'[1]27'!G8+'[1]28'!G8+'[1]29'!G8</f>
        <v>532700</v>
      </c>
      <c r="H8" s="11">
        <f>'[1]1'!H8+'[1]2'!H8+'[1]3'!H8+'[1]4'!H8+'[1]5'!H8+'[1]6'!H8+'[1]7'!H8+'[1]8'!H8+'[1]9'!H8+'[1]10'!H8+'[1]11'!H8+'[1]12'!H8+'[1]13'!H8+'[1]14'!H8+'[1]15'!H8+'[1]16'!H8+'[1]17'!H8+'[1]18'!H8+'[1]19'!H8+'[1]20'!H8+'[1]21'!H8+'[1]22'!H8+'[1]23'!H8+'[1]24'!H8+'[1]25'!H8+'[1]26'!H8+'[1]27'!H8+'[1]28'!H8+'[1]29'!H8</f>
        <v>585970</v>
      </c>
      <c r="I8" s="11">
        <f>'[1]1'!H8+'[1]2'!H8+'[1]3'!H8+'[1]4'!H8+'[1]5'!H8+'[1]6'!H8+'[1]7'!H8+'[1]8'!H8+'[1]9'!H8+'[1]10'!H8+'[1]11'!H8+'[1]12'!H8+'[1]13'!H8+'[1]14'!H8+'[1]15'!H8+'[1]16'!H8+'[1]17'!H8+'[1]18'!H8+'[1]19'!H8+'[1]20'!H8+'[1]21'!H8+'[1]22'!H8+'[1]23'!H8+'[1]24'!H8+'[1]25'!H8+'[1]26'!H8+'[1]27'!H8+'[1]28'!H8+'[1]29'!H8</f>
        <v>585970</v>
      </c>
      <c r="J8" s="11">
        <f>'[1]1'!I8+'[1]2'!I8+'[1]3'!I8+'[1]4'!I8+'[1]5'!I8+'[1]6'!I8+'[1]7'!I8+'[1]8'!I8+'[1]9'!I8+'[1]10'!I8+'[1]11'!I8+'[1]12'!I8+'[1]13'!I8+'[1]14'!I8+'[1]15'!I8+'[1]16'!I8+'[1]17'!I8+'[1]18'!I8+'[1]19'!I8+'[1]20'!I8+'[1]21'!I8+'[1]22'!I8+'[1]23'!I8+'[1]24'!I8+'[1]25'!I8+'[1]26'!I8+'[1]27'!I8+'[1]28'!I8+'[1]29'!I8</f>
        <v>644567</v>
      </c>
    </row>
    <row r="9" spans="2:10" ht="15" hidden="1" customHeight="1" x14ac:dyDescent="0.2">
      <c r="B9" s="12">
        <v>3</v>
      </c>
      <c r="C9" s="13">
        <v>6</v>
      </c>
      <c r="D9" s="13"/>
      <c r="E9" s="14"/>
      <c r="F9" s="15" t="s">
        <v>13</v>
      </c>
      <c r="G9" s="11">
        <f>'[1]1'!G9+'[1]2'!G9+'[1]3'!G9+'[1]4'!G9+'[1]5'!G9+'[1]6'!G9+'[1]7'!G9+'[1]8'!G9+'[1]9'!G9+'[1]10'!G9+'[1]11'!G9+'[1]12'!G9+'[1]13'!G9+'[1]14'!G9+'[1]15'!G9+'[1]16'!G9+'[1]17'!G9+'[1]18'!G9+'[1]19'!G9+'[1]20'!G9+'[1]21'!G9+'[1]22'!G9+'[1]23'!G9+'[1]24'!G9+'[1]25'!G9+'[1]26'!G9+'[1]27'!G9+'[1]28'!G9+'[1]29'!G9</f>
        <v>35000</v>
      </c>
      <c r="H9" s="11">
        <f>'[1]1'!H9+'[1]2'!H9+'[1]3'!H9+'[1]4'!H9+'[1]5'!H9+'[1]6'!H9+'[1]7'!H9+'[1]8'!H9+'[1]9'!H9+'[1]10'!H9+'[1]11'!H9+'[1]12'!H9+'[1]13'!H9+'[1]14'!H9+'[1]15'!H9+'[1]16'!H9+'[1]17'!H9+'[1]18'!H9+'[1]19'!H9+'[1]20'!H9+'[1]21'!H9+'[1]22'!H9+'[1]23'!H9+'[1]24'!H9+'[1]25'!H9+'[1]26'!H9+'[1]27'!H9+'[1]28'!H9+'[1]29'!H9</f>
        <v>38500</v>
      </c>
      <c r="I9" s="11">
        <f>'[1]1'!H9+'[1]2'!H9+'[1]3'!H9+'[1]4'!H9+'[1]5'!H9+'[1]6'!H9+'[1]7'!H9+'[1]8'!H9+'[1]9'!H9+'[1]10'!H9+'[1]11'!H9+'[1]12'!H9+'[1]13'!H9+'[1]14'!H9+'[1]15'!H9+'[1]16'!H9+'[1]17'!H9+'[1]18'!H9+'[1]19'!H9+'[1]20'!H9+'[1]21'!H9+'[1]22'!H9+'[1]23'!H9+'[1]24'!H9+'[1]25'!H9+'[1]26'!H9+'[1]27'!H9+'[1]28'!H9+'[1]29'!H9</f>
        <v>38500</v>
      </c>
      <c r="J9" s="11">
        <f>'[1]1'!I9+'[1]2'!I9+'[1]3'!I9+'[1]4'!I9+'[1]5'!I9+'[1]6'!I9+'[1]7'!I9+'[1]8'!I9+'[1]9'!I9+'[1]10'!I9+'[1]11'!I9+'[1]12'!I9+'[1]13'!I9+'[1]14'!I9+'[1]15'!I9+'[1]16'!I9+'[1]17'!I9+'[1]18'!I9+'[1]19'!I9+'[1]20'!I9+'[1]21'!I9+'[1]22'!I9+'[1]23'!I9+'[1]24'!I9+'[1]25'!I9+'[1]26'!I9+'[1]27'!I9+'[1]28'!I9+'[1]29'!I9</f>
        <v>42350</v>
      </c>
    </row>
    <row r="10" spans="2:10" ht="15" hidden="1" customHeight="1" x14ac:dyDescent="0.2">
      <c r="B10" s="12">
        <v>3</v>
      </c>
      <c r="C10" s="13">
        <v>9</v>
      </c>
      <c r="D10" s="13"/>
      <c r="E10" s="14"/>
      <c r="F10" s="15" t="s">
        <v>14</v>
      </c>
      <c r="G10" s="11">
        <f>'[1]1'!G10+'[1]2'!G10+'[1]3'!G10+'[1]4'!G10+'[1]5'!G10+'[1]6'!G10+'[1]7'!G10+'[1]8'!G10+'[1]9'!G10+'[1]10'!G10+'[1]11'!G10+'[1]12'!G10+'[1]13'!G10+'[1]14'!G10+'[1]15'!G10+'[1]16'!G10+'[1]17'!G10+'[1]18'!G10+'[1]19'!G10+'[1]20'!G10+'[1]21'!G10+'[1]22'!G10+'[1]23'!G10+'[1]24'!G10+'[1]25'!G10+'[1]26'!G10+'[1]27'!G10+'[1]28'!G10+'[1]29'!G10</f>
        <v>1516800</v>
      </c>
      <c r="H10" s="11">
        <f>'[1]1'!H10+'[1]2'!H10+'[1]3'!H10+'[1]4'!H10+'[1]5'!H10+'[1]6'!H10+'[1]7'!H10+'[1]8'!H10+'[1]9'!H10+'[1]10'!H10+'[1]11'!H10+'[1]12'!H10+'[1]13'!H10+'[1]14'!H10+'[1]15'!H10+'[1]16'!H10+'[1]17'!H10+'[1]18'!H10+'[1]19'!H10+'[1]20'!H10+'[1]21'!H10+'[1]22'!H10+'[1]23'!H10+'[1]24'!H10+'[1]25'!H10+'[1]26'!H10+'[1]27'!H10+'[1]28'!H10+'[1]29'!H10</f>
        <v>1668480</v>
      </c>
      <c r="I10" s="11">
        <f>'[1]1'!H10+'[1]2'!H10+'[1]3'!H10+'[1]4'!H10+'[1]5'!H10+'[1]6'!H10+'[1]7'!H10+'[1]8'!H10+'[1]9'!H10+'[1]10'!H10+'[1]11'!H10+'[1]12'!H10+'[1]13'!H10+'[1]14'!H10+'[1]15'!H10+'[1]16'!H10+'[1]17'!H10+'[1]18'!H10+'[1]19'!H10+'[1]20'!H10+'[1]21'!H10+'[1]22'!H10+'[1]23'!H10+'[1]24'!H10+'[1]25'!H10+'[1]26'!H10+'[1]27'!H10+'[1]28'!H10+'[1]29'!H10</f>
        <v>1668480</v>
      </c>
      <c r="J10" s="11">
        <f>'[1]1'!I10+'[1]2'!I10+'[1]3'!I10+'[1]4'!I10+'[1]5'!I10+'[1]6'!I10+'[1]7'!I10+'[1]8'!I10+'[1]9'!I10+'[1]10'!I10+'[1]11'!I10+'[1]12'!I10+'[1]13'!I10+'[1]14'!I10+'[1]15'!I10+'[1]16'!I10+'[1]17'!I10+'[1]18'!I10+'[1]19'!I10+'[1]20'!I10+'[1]21'!I10+'[1]22'!I10+'[1]23'!I10+'[1]24'!I10+'[1]25'!I10+'[1]26'!I10+'[1]27'!I10+'[1]28'!I10+'[1]29'!I10</f>
        <v>1835328</v>
      </c>
    </row>
    <row r="11" spans="2:10" ht="15" hidden="1" customHeight="1" x14ac:dyDescent="0.2">
      <c r="B11" s="12">
        <v>3</v>
      </c>
      <c r="C11" s="13">
        <v>10</v>
      </c>
      <c r="D11" s="13"/>
      <c r="E11" s="14"/>
      <c r="F11" s="15" t="s">
        <v>15</v>
      </c>
      <c r="G11" s="11">
        <f>'[1]1'!G11+'[1]2'!G11+'[1]3'!G11+'[1]4'!G11+'[1]5'!G11+'[1]6'!G11+'[1]7'!G11+'[1]8'!G11+'[1]9'!G11+'[1]10'!G11+'[1]11'!G11+'[1]12'!G11+'[1]13'!G11+'[1]14'!G11+'[1]15'!G11+'[1]16'!G11+'[1]17'!G11+'[1]18'!G11+'[1]19'!G11+'[1]20'!G11+'[1]21'!G11+'[1]22'!G11+'[1]23'!G11+'[1]24'!G11+'[1]25'!G11+'[1]26'!G11+'[1]27'!G11+'[1]28'!G11+'[1]29'!G11</f>
        <v>1129600</v>
      </c>
      <c r="H11" s="11">
        <f>'[1]1'!H11+'[1]2'!H11+'[1]3'!H11+'[1]4'!H11+'[1]5'!H11+'[1]6'!H11+'[1]7'!H11+'[1]8'!H11+'[1]9'!H11+'[1]10'!H11+'[1]11'!H11+'[1]12'!H11+'[1]13'!H11+'[1]14'!H11+'[1]15'!H11+'[1]16'!H11+'[1]17'!H11+'[1]18'!H11+'[1]19'!H11+'[1]20'!H11+'[1]21'!H11+'[1]22'!H11+'[1]23'!H11+'[1]24'!H11+'[1]25'!H11+'[1]26'!H11+'[1]27'!H11+'[1]28'!H11+'[1]29'!H11</f>
        <v>1242560</v>
      </c>
      <c r="I11" s="11">
        <f>'[1]1'!H11+'[1]2'!H11+'[1]3'!H11+'[1]4'!H11+'[1]5'!H11+'[1]6'!H11+'[1]7'!H11+'[1]8'!H11+'[1]9'!H11+'[1]10'!H11+'[1]11'!H11+'[1]12'!H11+'[1]13'!H11+'[1]14'!H11+'[1]15'!H11+'[1]16'!H11+'[1]17'!H11+'[1]18'!H11+'[1]19'!H11+'[1]20'!H11+'[1]21'!H11+'[1]22'!H11+'[1]23'!H11+'[1]24'!H11+'[1]25'!H11+'[1]26'!H11+'[1]27'!H11+'[1]28'!H11+'[1]29'!H11</f>
        <v>1242560</v>
      </c>
      <c r="J11" s="11">
        <f>'[1]1'!I11+'[1]2'!I11+'[1]3'!I11+'[1]4'!I11+'[1]5'!I11+'[1]6'!I11+'[1]7'!I11+'[1]8'!I11+'[1]9'!I11+'[1]10'!I11+'[1]11'!I11+'[1]12'!I11+'[1]13'!I11+'[1]14'!I11+'[1]15'!I11+'[1]16'!I11+'[1]17'!I11+'[1]18'!I11+'[1]19'!I11+'[1]20'!I11+'[1]21'!I11+'[1]22'!I11+'[1]23'!I11+'[1]24'!I11+'[1]25'!I11+'[1]26'!I11+'[1]27'!I11+'[1]28'!I11+'[1]29'!I11</f>
        <v>1366806</v>
      </c>
    </row>
    <row r="12" spans="2:10" ht="15" hidden="1" customHeight="1" x14ac:dyDescent="0.2">
      <c r="B12" s="12">
        <v>3</v>
      </c>
      <c r="C12" s="13">
        <v>12</v>
      </c>
      <c r="D12" s="13"/>
      <c r="E12" s="14"/>
      <c r="F12" s="15" t="s">
        <v>16</v>
      </c>
      <c r="G12" s="11">
        <f>'[1]1'!G12+'[1]2'!G12+'[1]3'!G12+'[1]4'!G12+'[1]5'!G12+'[1]6'!G12+'[1]7'!G12+'[1]8'!G12+'[1]9'!G12+'[1]10'!G12+'[1]11'!G12+'[1]12'!G12+'[1]13'!G12+'[1]14'!G12+'[1]15'!G12+'[1]16'!G12+'[1]17'!G12+'[1]18'!G12+'[1]19'!G12+'[1]20'!G12+'[1]21'!G12+'[1]22'!G12+'[1]23'!G12+'[1]24'!G12+'[1]25'!G12+'[1]26'!G12+'[1]27'!G12+'[1]28'!G12+'[1]29'!G12</f>
        <v>233500</v>
      </c>
      <c r="H12" s="11">
        <f>'[1]1'!H12+'[1]2'!H12+'[1]3'!H12+'[1]4'!H12+'[1]5'!H12+'[1]6'!H12+'[1]7'!H12+'[1]8'!H12+'[1]9'!H12+'[1]10'!H12+'[1]11'!H12+'[1]12'!H12+'[1]13'!H12+'[1]14'!H12+'[1]15'!H12+'[1]16'!H12+'[1]17'!H12+'[1]18'!H12+'[1]19'!H12+'[1]20'!H12+'[1]21'!H12+'[1]22'!H12+'[1]23'!H12+'[1]24'!H12+'[1]25'!H12+'[1]26'!H12+'[1]27'!H12+'[1]28'!H12+'[1]29'!H12</f>
        <v>256850</v>
      </c>
      <c r="I12" s="11">
        <f>'[1]1'!H12+'[1]2'!H12+'[1]3'!H12+'[1]4'!H12+'[1]5'!H12+'[1]6'!H12+'[1]7'!H12+'[1]8'!H12+'[1]9'!H12+'[1]10'!H12+'[1]11'!H12+'[1]12'!H12+'[1]13'!H12+'[1]14'!H12+'[1]15'!H12+'[1]16'!H12+'[1]17'!H12+'[1]18'!H12+'[1]19'!H12+'[1]20'!H12+'[1]21'!H12+'[1]22'!H12+'[1]23'!H12+'[1]24'!H12+'[1]25'!H12+'[1]26'!H12+'[1]27'!H12+'[1]28'!H12+'[1]29'!H12</f>
        <v>256850</v>
      </c>
      <c r="J12" s="11">
        <f>'[1]1'!I12+'[1]2'!I12+'[1]3'!I12+'[1]4'!I12+'[1]5'!I12+'[1]6'!I12+'[1]7'!I12+'[1]8'!I12+'[1]9'!I12+'[1]10'!I12+'[1]11'!I12+'[1]12'!I12+'[1]13'!I12+'[1]14'!I12+'[1]15'!I12+'[1]16'!I12+'[1]17'!I12+'[1]18'!I12+'[1]19'!I12+'[1]20'!I12+'[1]21'!I12+'[1]22'!I12+'[1]23'!I12+'[1]24'!I12+'[1]25'!I12+'[1]26'!I12+'[1]27'!I12+'[1]28'!I12+'[1]29'!I12</f>
        <v>282535</v>
      </c>
    </row>
    <row r="13" spans="2:10" ht="15" hidden="1" customHeight="1" x14ac:dyDescent="0.2">
      <c r="B13" s="16">
        <v>3</v>
      </c>
      <c r="C13" s="17">
        <v>99</v>
      </c>
      <c r="D13" s="17"/>
      <c r="E13" s="18"/>
      <c r="F13" s="19" t="s">
        <v>17</v>
      </c>
      <c r="G13" s="11">
        <f>'[1]1'!G13+'[1]2'!G13+'[1]3'!G13+'[1]4'!G13+'[1]5'!G13+'[1]6'!G13+'[1]7'!G13+'[1]8'!G13+'[1]9'!G13+'[1]10'!G13+'[1]11'!G13+'[1]12'!G13+'[1]13'!G13+'[1]14'!G13+'[1]15'!G13+'[1]16'!G13+'[1]17'!G13+'[1]18'!G13+'[1]19'!G13+'[1]20'!G13+'[1]21'!G13+'[1]22'!G13+'[1]23'!G13+'[1]24'!G13+'[1]25'!G13+'[1]26'!G13+'[1]27'!G13+'[1]28'!G13+'[1]29'!G13</f>
        <v>834200</v>
      </c>
      <c r="H13" s="11">
        <f>'[1]1'!H13+'[1]2'!H13+'[1]3'!H13+'[1]4'!H13+'[1]5'!H13+'[1]6'!H13+'[1]7'!H13+'[1]8'!H13+'[1]9'!H13+'[1]10'!H13+'[1]11'!H13+'[1]12'!H13+'[1]13'!H13+'[1]14'!H13+'[1]15'!H13+'[1]16'!H13+'[1]17'!H13+'[1]18'!H13+'[1]19'!H13+'[1]20'!H13+'[1]21'!H13+'[1]22'!H13+'[1]23'!H13+'[1]24'!H13+'[1]25'!H13+'[1]26'!H13+'[1]27'!H13+'[1]28'!H13+'[1]29'!H13</f>
        <v>917620</v>
      </c>
      <c r="I13" s="11">
        <f>'[1]1'!H13+'[1]2'!H13+'[1]3'!H13+'[1]4'!H13+'[1]5'!H13+'[1]6'!H13+'[1]7'!H13+'[1]8'!H13+'[1]9'!H13+'[1]10'!H13+'[1]11'!H13+'[1]12'!H13+'[1]13'!H13+'[1]14'!H13+'[1]15'!H13+'[1]16'!H13+'[1]17'!H13+'[1]18'!H13+'[1]19'!H13+'[1]20'!H13+'[1]21'!H13+'[1]22'!H13+'[1]23'!H13+'[1]24'!H13+'[1]25'!H13+'[1]26'!H13+'[1]27'!H13+'[1]28'!H13+'[1]29'!H13</f>
        <v>917620</v>
      </c>
      <c r="J13" s="11">
        <f>'[1]1'!I13+'[1]2'!I13+'[1]3'!I13+'[1]4'!I13+'[1]5'!I13+'[1]6'!I13+'[1]7'!I13+'[1]8'!I13+'[1]9'!I13+'[1]10'!I13+'[1]11'!I13+'[1]12'!I13+'[1]13'!I13+'[1]14'!I13+'[1]15'!I13+'[1]16'!I13+'[1]17'!I13+'[1]18'!I13+'[1]19'!I13+'[1]20'!I13+'[1]21'!I13+'[1]22'!I13+'[1]23'!I13+'[1]24'!I13+'[1]25'!I13+'[1]26'!I13+'[1]27'!I13+'[1]28'!I13+'[1]29'!I13</f>
        <v>1009382</v>
      </c>
    </row>
    <row r="14" spans="2:10" ht="16.5" hidden="1" customHeight="1" x14ac:dyDescent="0.2">
      <c r="B14" s="67">
        <v>4</v>
      </c>
      <c r="C14" s="68"/>
      <c r="D14" s="68"/>
      <c r="E14" s="69"/>
      <c r="F14" s="70" t="s">
        <v>18</v>
      </c>
      <c r="G14" s="72">
        <f>SUM(G15:G19)</f>
        <v>116580</v>
      </c>
      <c r="H14" s="72">
        <f>SUM(H15:H19)</f>
        <v>128230</v>
      </c>
      <c r="I14" s="72">
        <f>SUM(I15:I19)</f>
        <v>128230</v>
      </c>
      <c r="J14" s="72">
        <f>SUM(J15:J19)</f>
        <v>141053</v>
      </c>
    </row>
    <row r="15" spans="2:10" ht="15" hidden="1" customHeight="1" x14ac:dyDescent="0.2">
      <c r="B15" s="20">
        <v>4</v>
      </c>
      <c r="C15" s="21">
        <v>1</v>
      </c>
      <c r="D15" s="21"/>
      <c r="E15" s="22"/>
      <c r="F15" s="23" t="s">
        <v>19</v>
      </c>
      <c r="G15" s="11">
        <f>'[1]1'!G15+'[1]2'!G15+'[1]3'!G15+'[1]4'!G15+'[1]5'!G15+'[1]6'!G15+'[1]7'!G15+'[1]8'!G15+'[1]9'!G15+'[1]10'!G15+'[1]11'!G15+'[1]12'!G15+'[1]13'!G15+'[1]14'!G15+'[1]15'!G15+'[1]16'!G15+'[1]17'!G15+'[1]18'!G15+'[1]19'!G15+'[1]20'!G15+'[1]21'!G15+'[1]22'!G15+'[1]23'!G15+'[1]24'!G15+'[1]25'!G15+'[1]26'!G15+'[1]27'!G15+'[1]28'!G15+'[1]29'!G15</f>
        <v>0</v>
      </c>
      <c r="H15" s="11">
        <f>'[1]1'!H15+'[1]2'!H15+'[1]3'!H15+'[1]4'!H15+'[1]5'!H15+'[1]6'!H15+'[1]7'!H15+'[1]8'!H15+'[1]9'!H15+'[1]10'!H15+'[1]11'!H15+'[1]12'!H15+'[1]13'!H15+'[1]14'!H15+'[1]15'!H15+'[1]16'!H15+'[1]17'!H15+'[1]18'!H15+'[1]19'!H15+'[1]20'!H15+'[1]21'!H15+'[1]22'!H15+'[1]23'!H15+'[1]24'!H15+'[1]25'!H15+'[1]26'!H15+'[1]27'!H15+'[1]28'!H15+'[1]29'!H15</f>
        <v>0</v>
      </c>
      <c r="I15" s="11">
        <f>'[1]1'!H15+'[1]2'!H15+'[1]3'!H15+'[1]4'!H15+'[1]5'!H15+'[1]6'!H15+'[1]7'!H15+'[1]8'!H15+'[1]9'!H15+'[1]10'!H15+'[1]11'!H15+'[1]12'!H15+'[1]13'!H15+'[1]14'!H15+'[1]15'!H15+'[1]16'!H15+'[1]17'!H15+'[1]18'!H15+'[1]19'!H15+'[1]20'!H15+'[1]21'!H15+'[1]22'!H15+'[1]23'!H15+'[1]24'!H15+'[1]25'!H15+'[1]26'!H15+'[1]27'!H15+'[1]28'!H15+'[1]29'!H15</f>
        <v>0</v>
      </c>
      <c r="J15" s="11">
        <f>'[1]1'!I15+'[1]2'!I15+'[1]3'!I15+'[1]4'!I15+'[1]5'!I15+'[1]6'!I15+'[1]7'!I15+'[1]8'!I15+'[1]9'!I15+'[1]10'!I15+'[1]11'!I15+'[1]12'!I15+'[1]13'!I15+'[1]14'!I15+'[1]15'!I15+'[1]16'!I15+'[1]17'!I15+'[1]18'!I15+'[1]19'!I15+'[1]20'!I15+'[1]21'!I15+'[1]22'!I15+'[1]23'!I15+'[1]24'!I15+'[1]25'!I15+'[1]26'!I15+'[1]27'!I15+'[1]28'!I15+'[1]29'!I15</f>
        <v>0</v>
      </c>
    </row>
    <row r="16" spans="2:10" ht="15" hidden="1" customHeight="1" x14ac:dyDescent="0.2">
      <c r="B16" s="7">
        <v>4</v>
      </c>
      <c r="C16" s="8">
        <v>2</v>
      </c>
      <c r="D16" s="8"/>
      <c r="E16" s="9"/>
      <c r="F16" s="10" t="s">
        <v>20</v>
      </c>
      <c r="G16" s="11">
        <f>'[1]1'!G16+'[1]2'!G16+'[1]3'!G16+'[1]4'!G16+'[1]5'!G16+'[1]6'!G16+'[1]7'!G16+'[1]8'!G16+'[1]9'!G16+'[1]10'!G16+'[1]11'!G16+'[1]12'!G16+'[1]13'!G16+'[1]14'!G16+'[1]15'!G16+'[1]16'!G16+'[1]17'!G16+'[1]18'!G16+'[1]19'!G16+'[1]20'!G16+'[1]21'!G16+'[1]22'!G16+'[1]23'!G16+'[1]24'!G16+'[1]25'!G16+'[1]26'!G16+'[1]27'!G16+'[1]28'!G16+'[1]29'!G16</f>
        <v>0</v>
      </c>
      <c r="H16" s="11">
        <f>'[1]1'!H16+'[1]2'!H16+'[1]3'!H16+'[1]4'!H16+'[1]5'!H16+'[1]6'!H16+'[1]7'!H16+'[1]8'!H16+'[1]9'!H16+'[1]10'!H16+'[1]11'!H16+'[1]12'!H16+'[1]13'!H16+'[1]14'!H16+'[1]15'!H16+'[1]16'!H16+'[1]17'!H16+'[1]18'!H16+'[1]19'!H16+'[1]20'!H16+'[1]21'!H16+'[1]22'!H16+'[1]23'!H16+'[1]24'!H16+'[1]25'!H16+'[1]26'!H16+'[1]27'!H16+'[1]28'!H16+'[1]29'!H16</f>
        <v>0</v>
      </c>
      <c r="I16" s="11">
        <f>'[1]1'!H16+'[1]2'!H16+'[1]3'!H16+'[1]4'!H16+'[1]5'!H16+'[1]6'!H16+'[1]7'!H16+'[1]8'!H16+'[1]9'!H16+'[1]10'!H16+'[1]11'!H16+'[1]12'!H16+'[1]13'!H16+'[1]14'!H16+'[1]15'!H16+'[1]16'!H16+'[1]17'!H16+'[1]18'!H16+'[1]19'!H16+'[1]20'!H16+'[1]21'!H16+'[1]22'!H16+'[1]23'!H16+'[1]24'!H16+'[1]25'!H16+'[1]26'!H16+'[1]27'!H16+'[1]28'!H16+'[1]29'!H16</f>
        <v>0</v>
      </c>
      <c r="J16" s="11">
        <f>'[1]1'!I16+'[1]2'!I16+'[1]3'!I16+'[1]4'!I16+'[1]5'!I16+'[1]6'!I16+'[1]7'!I16+'[1]8'!I16+'[1]9'!I16+'[1]10'!I16+'[1]11'!I16+'[1]12'!I16+'[1]13'!I16+'[1]14'!I16+'[1]15'!I16+'[1]16'!I16+'[1]17'!I16+'[1]18'!I16+'[1]19'!I16+'[1]20'!I16+'[1]21'!I16+'[1]22'!I16+'[1]23'!I16+'[1]24'!I16+'[1]25'!I16+'[1]26'!I16+'[1]27'!I16+'[1]28'!I16+'[1]29'!I16</f>
        <v>0</v>
      </c>
    </row>
    <row r="17" spans="2:11" ht="15" hidden="1" customHeight="1" x14ac:dyDescent="0.2">
      <c r="B17" s="12">
        <v>4</v>
      </c>
      <c r="C17" s="13">
        <v>3</v>
      </c>
      <c r="D17" s="13"/>
      <c r="E17" s="14"/>
      <c r="F17" s="15" t="s">
        <v>21</v>
      </c>
      <c r="G17" s="11">
        <f>'[1]1'!G17+'[1]2'!G17+'[1]3'!G17+'[1]4'!G17+'[1]5'!G17+'[1]6'!G17+'[1]7'!G17+'[1]8'!G17+'[1]9'!G17+'[1]10'!G17+'[1]11'!G17+'[1]12'!G17+'[1]13'!G17+'[1]14'!G17+'[1]15'!G17+'[1]16'!G17+'[1]17'!G17+'[1]18'!G17+'[1]19'!G17+'[1]20'!G17+'[1]21'!G17+'[1]22'!G17+'[1]23'!G17+'[1]24'!G17+'[1]25'!G17+'[1]26'!G17+'[1]27'!G17+'[1]28'!G17+'[1]29'!G17</f>
        <v>6580</v>
      </c>
      <c r="H17" s="11">
        <f>'[1]1'!H17+'[1]2'!H17+'[1]3'!H17+'[1]4'!H17+'[1]5'!H17+'[1]6'!H17+'[1]7'!H17+'[1]8'!H17+'[1]9'!H17+'[1]10'!H17+'[1]11'!H17+'[1]12'!H17+'[1]13'!H17+'[1]14'!H17+'[1]15'!H17+'[1]16'!H17+'[1]17'!H17+'[1]18'!H17+'[1]19'!H17+'[1]20'!H17+'[1]21'!H17+'[1]22'!H17+'[1]23'!H17+'[1]24'!H17+'[1]25'!H17+'[1]26'!H17+'[1]27'!H17+'[1]28'!H17+'[1]29'!H17</f>
        <v>7230</v>
      </c>
      <c r="I17" s="11">
        <f>'[1]1'!H17+'[1]2'!H17+'[1]3'!H17+'[1]4'!H17+'[1]5'!H17+'[1]6'!H17+'[1]7'!H17+'[1]8'!H17+'[1]9'!H17+'[1]10'!H17+'[1]11'!H17+'[1]12'!H17+'[1]13'!H17+'[1]14'!H17+'[1]15'!H17+'[1]16'!H17+'[1]17'!H17+'[1]18'!H17+'[1]19'!H17+'[1]20'!H17+'[1]21'!H17+'[1]22'!H17+'[1]23'!H17+'[1]24'!H17+'[1]25'!H17+'[1]26'!H17+'[1]27'!H17+'[1]28'!H17+'[1]29'!H17</f>
        <v>7230</v>
      </c>
      <c r="J17" s="11">
        <f>'[1]1'!I17+'[1]2'!I17+'[1]3'!I17+'[1]4'!I17+'[1]5'!I17+'[1]6'!I17+'[1]7'!I17+'[1]8'!I17+'[1]9'!I17+'[1]10'!I17+'[1]11'!I17+'[1]12'!I17+'[1]13'!I17+'[1]14'!I17+'[1]15'!I17+'[1]16'!I17+'[1]17'!I17+'[1]18'!I17+'[1]19'!I17+'[1]20'!I17+'[1]21'!I17+'[1]22'!I17+'[1]23'!I17+'[1]24'!I17+'[1]25'!I17+'[1]26'!I17+'[1]27'!I17+'[1]28'!I17+'[1]29'!I17</f>
        <v>7953</v>
      </c>
    </row>
    <row r="18" spans="2:11" ht="15" hidden="1" customHeight="1" x14ac:dyDescent="0.2">
      <c r="B18" s="12">
        <v>4</v>
      </c>
      <c r="C18" s="13">
        <v>4</v>
      </c>
      <c r="D18" s="13"/>
      <c r="E18" s="14"/>
      <c r="F18" s="15" t="s">
        <v>22</v>
      </c>
      <c r="G18" s="11">
        <f>'[1]1'!G18+'[1]2'!G18+'[1]3'!G18+'[1]4'!G18+'[1]5'!G18+'[1]6'!G18+'[1]7'!G18+'[1]8'!G18+'[1]9'!G18+'[1]10'!G18+'[1]11'!G18+'[1]12'!G18+'[1]13'!G18+'[1]14'!G18+'[1]15'!G18+'[1]16'!G18+'[1]17'!G18+'[1]18'!G18+'[1]19'!G18+'[1]20'!G18+'[1]21'!G18+'[1]22'!G18+'[1]23'!G18+'[1]24'!G18+'[1]25'!G18+'[1]26'!G18+'[1]27'!G18+'[1]28'!G18+'[1]29'!G18</f>
        <v>100000</v>
      </c>
      <c r="H18" s="11">
        <f>'[1]1'!H18+'[1]2'!H18+'[1]3'!H18+'[1]4'!H18+'[1]5'!H18+'[1]6'!H18+'[1]7'!H18+'[1]8'!H18+'[1]9'!H18+'[1]10'!H18+'[1]11'!H18+'[1]12'!H18+'[1]13'!H18+'[1]14'!H18+'[1]15'!H18+'[1]16'!H18+'[1]17'!H18+'[1]18'!H18+'[1]19'!H18+'[1]20'!H18+'[1]21'!H18+'[1]22'!H18+'[1]23'!H18+'[1]24'!H18+'[1]25'!H18+'[1]26'!H18+'[1]27'!H18+'[1]28'!H18+'[1]29'!H18</f>
        <v>110000</v>
      </c>
      <c r="I18" s="11">
        <f>'[1]1'!H18+'[1]2'!H18+'[1]3'!H18+'[1]4'!H18+'[1]5'!H18+'[1]6'!H18+'[1]7'!H18+'[1]8'!H18+'[1]9'!H18+'[1]10'!H18+'[1]11'!H18+'[1]12'!H18+'[1]13'!H18+'[1]14'!H18+'[1]15'!H18+'[1]16'!H18+'[1]17'!H18+'[1]18'!H18+'[1]19'!H18+'[1]20'!H18+'[1]21'!H18+'[1]22'!H18+'[1]23'!H18+'[1]24'!H18+'[1]25'!H18+'[1]26'!H18+'[1]27'!H18+'[1]28'!H18+'[1]29'!H18</f>
        <v>110000</v>
      </c>
      <c r="J18" s="11">
        <f>'[1]1'!I18+'[1]2'!I18+'[1]3'!I18+'[1]4'!I18+'[1]5'!I18+'[1]6'!I18+'[1]7'!I18+'[1]8'!I18+'[1]9'!I18+'[1]10'!I18+'[1]11'!I18+'[1]12'!I18+'[1]13'!I18+'[1]14'!I18+'[1]15'!I18+'[1]16'!I18+'[1]17'!I18+'[1]18'!I18+'[1]19'!I18+'[1]20'!I18+'[1]21'!I18+'[1]22'!I18+'[1]23'!I18+'[1]24'!I18+'[1]25'!I18+'[1]26'!I18+'[1]27'!I18+'[1]28'!I18+'[1]29'!I18</f>
        <v>121000</v>
      </c>
    </row>
    <row r="19" spans="2:11" ht="15" hidden="1" customHeight="1" x14ac:dyDescent="0.2">
      <c r="B19" s="16">
        <v>4</v>
      </c>
      <c r="C19" s="17">
        <v>5</v>
      </c>
      <c r="D19" s="17"/>
      <c r="E19" s="18"/>
      <c r="F19" s="19" t="s">
        <v>23</v>
      </c>
      <c r="G19" s="11">
        <f>'[1]1'!G19+'[1]2'!G19+'[1]3'!G19+'[1]4'!G19+'[1]5'!G19+'[1]6'!G19+'[1]7'!G19+'[1]8'!G19+'[1]9'!G19+'[1]10'!G19+'[1]11'!G19+'[1]12'!G19+'[1]13'!G19+'[1]14'!G19+'[1]15'!G19+'[1]16'!G19+'[1]17'!G19+'[1]18'!G19+'[1]19'!G19+'[1]20'!G19+'[1]21'!G19+'[1]22'!G19+'[1]23'!G19+'[1]24'!G19+'[1]25'!G19+'[1]26'!G19+'[1]27'!G19+'[1]28'!G19+'[1]29'!G19</f>
        <v>10000</v>
      </c>
      <c r="H19" s="11">
        <f>'[1]1'!H19+'[1]2'!H19+'[1]3'!H19+'[1]4'!H19+'[1]5'!H19+'[1]6'!H19+'[1]7'!H19+'[1]8'!H19+'[1]9'!H19+'[1]10'!H19+'[1]11'!H19+'[1]12'!H19+'[1]13'!H19+'[1]14'!H19+'[1]15'!H19+'[1]16'!H19+'[1]17'!H19+'[1]18'!H19+'[1]19'!H19+'[1]20'!H19+'[1]21'!H19+'[1]22'!H19+'[1]23'!H19+'[1]24'!H19+'[1]25'!H19+'[1]26'!H19+'[1]27'!H19+'[1]28'!H19+'[1]29'!H19</f>
        <v>11000</v>
      </c>
      <c r="I19" s="11">
        <f>'[1]1'!H19+'[1]2'!H19+'[1]3'!H19+'[1]4'!H19+'[1]5'!H19+'[1]6'!H19+'[1]7'!H19+'[1]8'!H19+'[1]9'!H19+'[1]10'!H19+'[1]11'!H19+'[1]12'!H19+'[1]13'!H19+'[1]14'!H19+'[1]15'!H19+'[1]16'!H19+'[1]17'!H19+'[1]18'!H19+'[1]19'!H19+'[1]20'!H19+'[1]21'!H19+'[1]22'!H19+'[1]23'!H19+'[1]24'!H19+'[1]25'!H19+'[1]26'!H19+'[1]27'!H19+'[1]28'!H19+'[1]29'!H19</f>
        <v>11000</v>
      </c>
      <c r="J19" s="11">
        <f>'[1]1'!I19+'[1]2'!I19+'[1]3'!I19+'[1]4'!I19+'[1]5'!I19+'[1]6'!I19+'[1]7'!I19+'[1]8'!I19+'[1]9'!I19+'[1]10'!I19+'[1]11'!I19+'[1]12'!I19+'[1]13'!I19+'[1]14'!I19+'[1]15'!I19+'[1]16'!I19+'[1]17'!I19+'[1]18'!I19+'[1]19'!I19+'[1]20'!I19+'[1]21'!I19+'[1]22'!I19+'[1]23'!I19+'[1]24'!I19+'[1]25'!I19+'[1]26'!I19+'[1]27'!I19+'[1]28'!I19+'[1]29'!I19</f>
        <v>12100</v>
      </c>
    </row>
    <row r="20" spans="2:11" ht="16.5" hidden="1" customHeight="1" x14ac:dyDescent="0.2">
      <c r="B20" s="67">
        <v>9</v>
      </c>
      <c r="C20" s="68"/>
      <c r="D20" s="68"/>
      <c r="E20" s="69"/>
      <c r="F20" s="70" t="s">
        <v>24</v>
      </c>
      <c r="G20" s="72">
        <f>SUM(G21:G25)</f>
        <v>400000</v>
      </c>
      <c r="H20" s="72">
        <f>SUM(H21:H25)</f>
        <v>440000</v>
      </c>
      <c r="I20" s="72">
        <f>SUM(I21:I25)</f>
        <v>440000</v>
      </c>
      <c r="J20" s="72">
        <f>SUM(J21:J25)</f>
        <v>484000</v>
      </c>
    </row>
    <row r="21" spans="2:11" ht="15" hidden="1" customHeight="1" x14ac:dyDescent="0.2">
      <c r="B21" s="7">
        <v>9</v>
      </c>
      <c r="C21" s="8">
        <v>1</v>
      </c>
      <c r="D21" s="8"/>
      <c r="E21" s="9"/>
      <c r="F21" s="10" t="s">
        <v>25</v>
      </c>
      <c r="G21" s="11">
        <f>'[1]1'!G21+'[1]2'!G21+'[1]3'!G21+'[1]4'!G21+'[1]5'!G21+'[1]6'!G21+'[1]7'!G21+'[1]8'!G21+'[1]9'!G21+'[1]10'!G21+'[1]11'!G21+'[1]12'!G21+'[1]13'!G21+'[1]14'!G21+'[1]15'!G21+'[1]16'!G21+'[1]17'!G21+'[1]18'!G21+'[1]19'!G21+'[1]20'!G21+'[1]21'!G21+'[1]22'!G21+'[1]23'!G21+'[1]24'!G21+'[1]25'!G21+'[1]26'!G21+'[1]27'!G21+'[1]28'!G21+'[1]29'!G21</f>
        <v>100000</v>
      </c>
      <c r="H21" s="11">
        <f>'[1]1'!H21+'[1]2'!H21+'[1]3'!H21+'[1]4'!H21+'[1]5'!H21+'[1]6'!H21+'[1]7'!H21+'[1]8'!H21+'[1]9'!H21+'[1]10'!H21+'[1]11'!H21+'[1]12'!H21+'[1]13'!H21+'[1]14'!H21+'[1]15'!H21+'[1]16'!H21+'[1]17'!H21+'[1]18'!H21+'[1]19'!H21+'[1]20'!H21+'[1]21'!H21+'[1]22'!H21+'[1]23'!H21+'[1]24'!H21+'[1]25'!H21+'[1]26'!H21+'[1]27'!H21+'[1]28'!H21+'[1]29'!H21</f>
        <v>110000</v>
      </c>
      <c r="I21" s="11">
        <f>'[1]1'!H21+'[1]2'!H21+'[1]3'!H21+'[1]4'!H21+'[1]5'!H21+'[1]6'!H21+'[1]7'!H21+'[1]8'!H21+'[1]9'!H21+'[1]10'!H21+'[1]11'!H21+'[1]12'!H21+'[1]13'!H21+'[1]14'!H21+'[1]15'!H21+'[1]16'!H21+'[1]17'!H21+'[1]18'!H21+'[1]19'!H21+'[1]20'!H21+'[1]21'!H21+'[1]22'!H21+'[1]23'!H21+'[1]24'!H21+'[1]25'!H21+'[1]26'!H21+'[1]27'!H21+'[1]28'!H21+'[1]29'!H21</f>
        <v>110000</v>
      </c>
      <c r="J21" s="11">
        <f>'[1]1'!I21+'[1]2'!I21+'[1]3'!I21+'[1]4'!I21+'[1]5'!I21+'[1]6'!I21+'[1]7'!I21+'[1]8'!I21+'[1]9'!I21+'[1]10'!I21+'[1]11'!I21+'[1]12'!I21+'[1]13'!I21+'[1]14'!I21+'[1]15'!I21+'[1]16'!I21+'[1]17'!I21+'[1]18'!I21+'[1]19'!I21+'[1]20'!I21+'[1]21'!I21+'[1]22'!I21+'[1]23'!I21+'[1]24'!I21+'[1]25'!I21+'[1]26'!I21+'[1]27'!I21+'[1]28'!I21+'[1]29'!I21</f>
        <v>121000</v>
      </c>
    </row>
    <row r="22" spans="2:11" ht="15.75" hidden="1" customHeight="1" x14ac:dyDescent="0.2">
      <c r="B22" s="7">
        <v>9</v>
      </c>
      <c r="C22" s="8">
        <v>2</v>
      </c>
      <c r="D22" s="8"/>
      <c r="E22" s="9"/>
      <c r="F22" s="10" t="s">
        <v>26</v>
      </c>
      <c r="G22" s="11">
        <f>'[1]1'!G22+'[1]2'!G22+'[1]3'!G22+'[1]4'!G22+'[1]5'!G22+'[1]6'!G22+'[1]7'!G22+'[1]8'!G22+'[1]9'!G22+'[1]10'!G22+'[1]11'!G22+'[1]12'!G22+'[1]13'!G22+'[1]14'!G22+'[1]15'!G22+'[1]16'!G22+'[1]17'!G22+'[1]18'!G22+'[1]19'!G22+'[1]20'!G22+'[1]21'!G22+'[1]22'!G22+'[1]23'!G22+'[1]24'!G22+'[1]25'!G22+'[1]26'!G22+'[1]27'!G22+'[1]28'!G22+'[1]29'!G22</f>
        <v>0</v>
      </c>
      <c r="H22" s="11">
        <f>'[1]1'!H22+'[1]2'!H22+'[1]3'!H22+'[1]4'!H22+'[1]5'!H22+'[1]6'!H22+'[1]7'!H22+'[1]8'!H22+'[1]9'!H22+'[1]10'!H22+'[1]11'!H22+'[1]12'!H22+'[1]13'!H22+'[1]14'!H22+'[1]15'!H22+'[1]16'!H22+'[1]17'!H22+'[1]18'!H22+'[1]19'!H22+'[1]20'!H22+'[1]21'!H22+'[1]22'!H22+'[1]23'!H22+'[1]24'!H22+'[1]25'!H22+'[1]26'!H22+'[1]27'!H22+'[1]28'!H22+'[1]29'!H22</f>
        <v>0</v>
      </c>
      <c r="I22" s="11">
        <f>'[1]1'!H22+'[1]2'!H22+'[1]3'!H22+'[1]4'!H22+'[1]5'!H22+'[1]6'!H22+'[1]7'!H22+'[1]8'!H22+'[1]9'!H22+'[1]10'!H22+'[1]11'!H22+'[1]12'!H22+'[1]13'!H22+'[1]14'!H22+'[1]15'!H22+'[1]16'!H22+'[1]17'!H22+'[1]18'!H22+'[1]19'!H22+'[1]20'!H22+'[1]21'!H22+'[1]22'!H22+'[1]23'!H22+'[1]24'!H22+'[1]25'!H22+'[1]26'!H22+'[1]27'!H22+'[1]28'!H22+'[1]29'!H22</f>
        <v>0</v>
      </c>
      <c r="J22" s="11">
        <f>'[1]1'!I22+'[1]2'!I22+'[1]3'!I22+'[1]4'!I22+'[1]5'!I22+'[1]6'!I22+'[1]7'!I22+'[1]8'!I22+'[1]9'!I22+'[1]10'!I22+'[1]11'!I22+'[1]12'!I22+'[1]13'!I22+'[1]14'!I22+'[1]15'!I22+'[1]16'!I22+'[1]17'!I22+'[1]18'!I22+'[1]19'!I22+'[1]20'!I22+'[1]21'!I22+'[1]22'!I22+'[1]23'!I22+'[1]24'!I22+'[1]25'!I22+'[1]26'!I22+'[1]27'!I22+'[1]28'!I22+'[1]29'!I22</f>
        <v>0</v>
      </c>
    </row>
    <row r="23" spans="2:11" ht="15" hidden="1" customHeight="1" x14ac:dyDescent="0.2">
      <c r="B23" s="12">
        <v>9</v>
      </c>
      <c r="C23" s="13">
        <v>3</v>
      </c>
      <c r="D23" s="13"/>
      <c r="E23" s="14"/>
      <c r="F23" s="15" t="s">
        <v>27</v>
      </c>
      <c r="G23" s="11">
        <f>'[1]1'!G23+'[1]2'!G23+'[1]3'!G23+'[1]4'!G23+'[1]5'!G23+'[1]6'!G23+'[1]7'!G23+'[1]8'!G23+'[1]9'!G23+'[1]10'!G23+'[1]11'!G23+'[1]12'!G23+'[1]13'!G23+'[1]14'!G23+'[1]15'!G23+'[1]16'!G23+'[1]17'!G23+'[1]18'!G23+'[1]19'!G23+'[1]20'!G23+'[1]21'!G23+'[1]22'!G23+'[1]23'!G23+'[1]24'!G23+'[1]25'!G23+'[1]26'!G23+'[1]27'!G23+'[1]28'!G23+'[1]29'!G23</f>
        <v>0</v>
      </c>
      <c r="H23" s="11">
        <f>'[1]1'!H23+'[1]2'!H23+'[1]3'!H23+'[1]4'!H23+'[1]5'!H23+'[1]6'!H23+'[1]7'!H23+'[1]8'!H23+'[1]9'!H23+'[1]10'!H23+'[1]11'!H23+'[1]12'!H23+'[1]13'!H23+'[1]14'!H23+'[1]15'!H23+'[1]16'!H23+'[1]17'!H23+'[1]18'!H23+'[1]19'!H23+'[1]20'!H23+'[1]21'!H23+'[1]22'!H23+'[1]23'!H23+'[1]24'!H23+'[1]25'!H23+'[1]26'!H23+'[1]27'!H23+'[1]28'!H23+'[1]29'!H23</f>
        <v>0</v>
      </c>
      <c r="I23" s="11">
        <f>'[1]1'!H23+'[1]2'!H23+'[1]3'!H23+'[1]4'!H23+'[1]5'!H23+'[1]6'!H23+'[1]7'!H23+'[1]8'!H23+'[1]9'!H23+'[1]10'!H23+'[1]11'!H23+'[1]12'!H23+'[1]13'!H23+'[1]14'!H23+'[1]15'!H23+'[1]16'!H23+'[1]17'!H23+'[1]18'!H23+'[1]19'!H23+'[1]20'!H23+'[1]21'!H23+'[1]22'!H23+'[1]23'!H23+'[1]24'!H23+'[1]25'!H23+'[1]26'!H23+'[1]27'!H23+'[1]28'!H23+'[1]29'!H23</f>
        <v>0</v>
      </c>
      <c r="J23" s="11">
        <f>'[1]1'!I23+'[1]2'!I23+'[1]3'!I23+'[1]4'!I23+'[1]5'!I23+'[1]6'!I23+'[1]7'!I23+'[1]8'!I23+'[1]9'!I23+'[1]10'!I23+'[1]11'!I23+'[1]12'!I23+'[1]13'!I23+'[1]14'!I23+'[1]15'!I23+'[1]16'!I23+'[1]17'!I23+'[1]18'!I23+'[1]19'!I23+'[1]20'!I23+'[1]21'!I23+'[1]22'!I23+'[1]23'!I23+'[1]24'!I23+'[1]25'!I23+'[1]26'!I23+'[1]27'!I23+'[1]28'!I23+'[1]29'!I23</f>
        <v>0</v>
      </c>
    </row>
    <row r="24" spans="2:11" ht="15" hidden="1" customHeight="1" x14ac:dyDescent="0.2">
      <c r="B24" s="12">
        <v>9</v>
      </c>
      <c r="C24" s="13">
        <v>4</v>
      </c>
      <c r="D24" s="13"/>
      <c r="E24" s="14"/>
      <c r="F24" s="15" t="s">
        <v>28</v>
      </c>
      <c r="G24" s="11">
        <f>'[1]1'!G24+'[1]2'!G24+'[1]3'!G24+'[1]4'!G24+'[1]5'!G24+'[1]6'!G24+'[1]7'!G24+'[1]8'!G24+'[1]9'!G24+'[1]10'!G24+'[1]11'!G24+'[1]12'!G24+'[1]13'!G24+'[1]14'!G24+'[1]15'!G24+'[1]16'!G24+'[1]17'!G24+'[1]18'!G24+'[1]19'!G24+'[1]20'!G24+'[1]21'!G24+'[1]22'!G24+'[1]23'!G24+'[1]24'!G24+'[1]25'!G24+'[1]26'!G24+'[1]27'!G24+'[1]28'!G24+'[1]29'!G24</f>
        <v>0</v>
      </c>
      <c r="H24" s="11">
        <f>'[1]1'!H24+'[1]2'!H24+'[1]3'!H24+'[1]4'!H24+'[1]5'!H24+'[1]6'!H24+'[1]7'!H24+'[1]8'!H24+'[1]9'!H24+'[1]10'!H24+'[1]11'!H24+'[1]12'!H24+'[1]13'!H24+'[1]14'!H24+'[1]15'!H24+'[1]16'!H24+'[1]17'!H24+'[1]18'!H24+'[1]19'!H24+'[1]20'!H24+'[1]21'!H24+'[1]22'!H24+'[1]23'!H24+'[1]24'!H24+'[1]25'!H24+'[1]26'!H24+'[1]27'!H24+'[1]28'!H24+'[1]29'!H24</f>
        <v>0</v>
      </c>
      <c r="I24" s="11">
        <f>'[1]1'!H24+'[1]2'!H24+'[1]3'!H24+'[1]4'!H24+'[1]5'!H24+'[1]6'!H24+'[1]7'!H24+'[1]8'!H24+'[1]9'!H24+'[1]10'!H24+'[1]11'!H24+'[1]12'!H24+'[1]13'!H24+'[1]14'!H24+'[1]15'!H24+'[1]16'!H24+'[1]17'!H24+'[1]18'!H24+'[1]19'!H24+'[1]20'!H24+'[1]21'!H24+'[1]22'!H24+'[1]23'!H24+'[1]24'!H24+'[1]25'!H24+'[1]26'!H24+'[1]27'!H24+'[1]28'!H24+'[1]29'!H24</f>
        <v>0</v>
      </c>
      <c r="J24" s="11">
        <f>'[1]1'!I24+'[1]2'!I24+'[1]3'!I24+'[1]4'!I24+'[1]5'!I24+'[1]6'!I24+'[1]7'!I24+'[1]8'!I24+'[1]9'!I24+'[1]10'!I24+'[1]11'!I24+'[1]12'!I24+'[1]13'!I24+'[1]14'!I24+'[1]15'!I24+'[1]16'!I24+'[1]17'!I24+'[1]18'!I24+'[1]19'!I24+'[1]20'!I24+'[1]21'!I24+'[1]22'!I24+'[1]23'!I24+'[1]24'!I24+'[1]25'!I24+'[1]26'!I24+'[1]27'!I24+'[1]28'!I24+'[1]29'!I24</f>
        <v>0</v>
      </c>
    </row>
    <row r="25" spans="2:11" ht="15" hidden="1" customHeight="1" thickBot="1" x14ac:dyDescent="0.25">
      <c r="B25" s="16">
        <v>9</v>
      </c>
      <c r="C25" s="17">
        <v>5</v>
      </c>
      <c r="D25" s="17"/>
      <c r="E25" s="18"/>
      <c r="F25" s="19" t="s">
        <v>29</v>
      </c>
      <c r="G25" s="11">
        <f>'[1]1'!G25+'[1]2'!G25+'[1]3'!G25+'[1]4'!G25+'[1]5'!G25+'[1]6'!G25+'[1]7'!G25+'[1]8'!G25+'[1]9'!G25+'[1]10'!G25+'[1]11'!G25+'[1]12'!G25+'[1]13'!G25+'[1]14'!G25+'[1]15'!G25+'[1]16'!G25+'[1]17'!G25+'[1]18'!G25+'[1]19'!G25+'[1]20'!G25+'[1]21'!G25+'[1]22'!G25+'[1]23'!G25+'[1]24'!G25+'[1]25'!G25+'[1]26'!G25+'[1]27'!G25+'[1]28'!G25+'[1]29'!G25</f>
        <v>300000</v>
      </c>
      <c r="H25" s="11">
        <f>'[1]1'!H25+'[1]2'!H25+'[1]3'!H25+'[1]4'!H25+'[1]5'!H25+'[1]6'!H25+'[1]7'!H25+'[1]8'!H25+'[1]9'!H25+'[1]10'!H25+'[1]11'!H25+'[1]12'!H25+'[1]13'!H25+'[1]14'!H25+'[1]15'!H25+'[1]16'!H25+'[1]17'!H25+'[1]18'!H25+'[1]19'!H25+'[1]20'!H25+'[1]21'!H25+'[1]22'!H25+'[1]23'!H25+'[1]24'!H25+'[1]25'!H25+'[1]26'!H25+'[1]27'!H25+'[1]28'!H25+'[1]29'!H25</f>
        <v>330000</v>
      </c>
      <c r="I25" s="11">
        <f>'[1]1'!H25+'[1]2'!H25+'[1]3'!H25+'[1]4'!H25+'[1]5'!H25+'[1]6'!H25+'[1]7'!H25+'[1]8'!H25+'[1]9'!H25+'[1]10'!H25+'[1]11'!H25+'[1]12'!H25+'[1]13'!H25+'[1]14'!H25+'[1]15'!H25+'[1]16'!H25+'[1]17'!H25+'[1]18'!H25+'[1]19'!H25+'[1]20'!H25+'[1]21'!H25+'[1]22'!H25+'[1]23'!H25+'[1]24'!H25+'[1]25'!H25+'[1]26'!H25+'[1]27'!H25+'[1]28'!H25+'[1]29'!H25</f>
        <v>330000</v>
      </c>
      <c r="J25" s="11">
        <f>'[1]1'!I25+'[1]2'!I25+'[1]3'!I25+'[1]4'!I25+'[1]5'!I25+'[1]6'!I25+'[1]7'!I25+'[1]8'!I25+'[1]9'!I25+'[1]10'!I25+'[1]11'!I25+'[1]12'!I25+'[1]13'!I25+'[1]14'!I25+'[1]15'!I25+'[1]16'!I25+'[1]17'!I25+'[1]18'!I25+'[1]19'!I25+'[1]20'!I25+'[1]21'!I25+'[1]22'!I25+'[1]23'!I25+'[1]24'!I25+'[1]25'!I25+'[1]26'!I25+'[1]27'!I25+'[1]28'!I25+'[1]29'!I25</f>
        <v>363000</v>
      </c>
    </row>
    <row r="26" spans="2:11" ht="21" hidden="1" customHeight="1" thickBot="1" x14ac:dyDescent="0.25">
      <c r="B26" s="24"/>
      <c r="C26" s="25"/>
      <c r="D26" s="25"/>
      <c r="E26" s="26"/>
      <c r="F26" s="73" t="s">
        <v>30</v>
      </c>
      <c r="G26" s="74">
        <f>+G20+G14+G5</f>
        <v>91646380</v>
      </c>
      <c r="H26" s="74">
        <f>+H20+H14+H5</f>
        <v>100811010</v>
      </c>
      <c r="I26" s="74">
        <f>+I20+I14+I5</f>
        <v>100811010</v>
      </c>
      <c r="J26" s="74">
        <f>+J20+J14+J5</f>
        <v>110891851</v>
      </c>
      <c r="K26" s="27"/>
    </row>
    <row r="27" spans="2:11" s="75" customFormat="1" ht="2.25" customHeight="1" x14ac:dyDescent="0.2">
      <c r="B27" s="76"/>
      <c r="C27" s="77"/>
      <c r="D27" s="77"/>
      <c r="E27" s="77"/>
      <c r="F27" s="78"/>
      <c r="G27" s="79"/>
      <c r="H27" s="79"/>
      <c r="I27" s="79"/>
      <c r="J27" s="79"/>
    </row>
    <row r="28" spans="2:11" ht="13.5" thickBot="1" x14ac:dyDescent="0.25">
      <c r="B28" s="80" t="s">
        <v>31</v>
      </c>
      <c r="C28" s="80"/>
      <c r="D28" s="80"/>
      <c r="E28" s="80"/>
      <c r="F28" s="80"/>
      <c r="G28" s="80"/>
      <c r="H28" s="80"/>
      <c r="I28" s="80"/>
      <c r="J28" s="80"/>
    </row>
    <row r="29" spans="2:11" s="81" customFormat="1" ht="13.5" thickBot="1" x14ac:dyDescent="0.25">
      <c r="B29" s="28" t="s">
        <v>1</v>
      </c>
      <c r="C29" s="29" t="s">
        <v>32</v>
      </c>
      <c r="D29" s="29" t="s">
        <v>33</v>
      </c>
      <c r="E29" s="30" t="s">
        <v>34</v>
      </c>
      <c r="F29" s="31" t="s">
        <v>5</v>
      </c>
      <c r="G29" s="32" t="s">
        <v>164</v>
      </c>
      <c r="H29" s="33" t="s">
        <v>165</v>
      </c>
      <c r="I29" s="33" t="s">
        <v>168</v>
      </c>
      <c r="J29" s="33" t="s">
        <v>166</v>
      </c>
    </row>
    <row r="30" spans="2:11" ht="15.75" thickBot="1" x14ac:dyDescent="0.25">
      <c r="B30" s="82" t="s">
        <v>35</v>
      </c>
      <c r="C30" s="83"/>
      <c r="D30" s="83"/>
      <c r="E30" s="84"/>
      <c r="F30" s="85" t="s">
        <v>36</v>
      </c>
      <c r="G30" s="86">
        <f>SUM(G31:G44)</f>
        <v>0</v>
      </c>
      <c r="H30" s="86">
        <f t="shared" ref="H30:J30" si="0">SUM(H31:H44)</f>
        <v>0</v>
      </c>
      <c r="I30" s="86">
        <f t="shared" si="0"/>
        <v>0</v>
      </c>
      <c r="J30" s="86">
        <f t="shared" si="0"/>
        <v>0</v>
      </c>
    </row>
    <row r="31" spans="2:11" ht="12.75" customHeight="1" x14ac:dyDescent="0.2">
      <c r="B31" s="87" t="s">
        <v>35</v>
      </c>
      <c r="C31" s="87" t="s">
        <v>35</v>
      </c>
      <c r="D31" s="87" t="s">
        <v>35</v>
      </c>
      <c r="E31" s="34" t="s">
        <v>35</v>
      </c>
      <c r="F31" s="112" t="s">
        <v>37</v>
      </c>
      <c r="G31" s="11"/>
      <c r="H31" s="11"/>
      <c r="I31" s="11"/>
      <c r="J31" s="11"/>
    </row>
    <row r="32" spans="2:11" ht="12.75" customHeight="1" x14ac:dyDescent="0.2">
      <c r="B32" s="87" t="s">
        <v>35</v>
      </c>
      <c r="C32" s="87" t="s">
        <v>35</v>
      </c>
      <c r="D32" s="34" t="s">
        <v>38</v>
      </c>
      <c r="E32" s="34" t="s">
        <v>35</v>
      </c>
      <c r="F32" s="35" t="s">
        <v>39</v>
      </c>
      <c r="G32" s="11"/>
      <c r="H32" s="11"/>
      <c r="I32" s="11"/>
      <c r="J32" s="11"/>
    </row>
    <row r="33" spans="2:10" ht="12.75" customHeight="1" x14ac:dyDescent="0.2">
      <c r="B33" s="87" t="s">
        <v>35</v>
      </c>
      <c r="C33" s="87" t="s">
        <v>35</v>
      </c>
      <c r="D33" s="87" t="s">
        <v>40</v>
      </c>
      <c r="E33" s="34" t="s">
        <v>35</v>
      </c>
      <c r="F33" s="35" t="s">
        <v>41</v>
      </c>
      <c r="G33" s="11"/>
      <c r="H33" s="11"/>
      <c r="I33" s="11"/>
      <c r="J33" s="11"/>
    </row>
    <row r="34" spans="2:10" ht="12.75" customHeight="1" x14ac:dyDescent="0.2">
      <c r="B34" s="87" t="s">
        <v>35</v>
      </c>
      <c r="C34" s="87" t="s">
        <v>35</v>
      </c>
      <c r="D34" s="87" t="s">
        <v>42</v>
      </c>
      <c r="E34" s="87" t="s">
        <v>35</v>
      </c>
      <c r="F34" s="88" t="s">
        <v>43</v>
      </c>
      <c r="G34" s="11"/>
      <c r="H34" s="11"/>
      <c r="I34" s="11"/>
      <c r="J34" s="11"/>
    </row>
    <row r="35" spans="2:10" ht="12.75" customHeight="1" x14ac:dyDescent="0.2">
      <c r="B35" s="87" t="s">
        <v>35</v>
      </c>
      <c r="C35" s="34" t="s">
        <v>38</v>
      </c>
      <c r="D35" s="87" t="s">
        <v>35</v>
      </c>
      <c r="E35" s="34" t="s">
        <v>35</v>
      </c>
      <c r="F35" s="35" t="s">
        <v>44</v>
      </c>
      <c r="G35" s="11"/>
      <c r="H35" s="11"/>
      <c r="I35" s="11"/>
      <c r="J35" s="11"/>
    </row>
    <row r="36" spans="2:10" ht="12.75" customHeight="1" x14ac:dyDescent="0.2">
      <c r="B36" s="87" t="s">
        <v>35</v>
      </c>
      <c r="C36" s="34" t="s">
        <v>38</v>
      </c>
      <c r="D36" s="34" t="s">
        <v>38</v>
      </c>
      <c r="E36" s="34" t="s">
        <v>38</v>
      </c>
      <c r="F36" s="35" t="s">
        <v>45</v>
      </c>
      <c r="G36" s="11"/>
      <c r="H36" s="11"/>
      <c r="I36" s="11"/>
      <c r="J36" s="11"/>
    </row>
    <row r="37" spans="2:10" ht="12.75" customHeight="1" x14ac:dyDescent="0.2">
      <c r="B37" s="87" t="s">
        <v>35</v>
      </c>
      <c r="C37" s="34" t="s">
        <v>38</v>
      </c>
      <c r="D37" s="34" t="s">
        <v>46</v>
      </c>
      <c r="E37" s="34" t="s">
        <v>35</v>
      </c>
      <c r="F37" s="35" t="s">
        <v>47</v>
      </c>
      <c r="G37" s="11"/>
      <c r="H37" s="11"/>
      <c r="I37" s="11"/>
      <c r="J37" s="11"/>
    </row>
    <row r="38" spans="2:10" ht="12.75" customHeight="1" x14ac:dyDescent="0.2">
      <c r="B38" s="87" t="s">
        <v>35</v>
      </c>
      <c r="C38" s="34" t="s">
        <v>38</v>
      </c>
      <c r="D38" s="87" t="s">
        <v>40</v>
      </c>
      <c r="E38" s="34" t="s">
        <v>35</v>
      </c>
      <c r="F38" s="35" t="s">
        <v>48</v>
      </c>
      <c r="G38" s="11"/>
      <c r="H38" s="11"/>
      <c r="I38" s="11"/>
      <c r="J38" s="11"/>
    </row>
    <row r="39" spans="2:10" ht="12.75" customHeight="1" x14ac:dyDescent="0.2">
      <c r="B39" s="87" t="s">
        <v>35</v>
      </c>
      <c r="C39" s="34" t="s">
        <v>49</v>
      </c>
      <c r="D39" s="87" t="s">
        <v>35</v>
      </c>
      <c r="E39" s="34" t="s">
        <v>35</v>
      </c>
      <c r="F39" s="40" t="s">
        <v>50</v>
      </c>
      <c r="G39" s="11"/>
      <c r="H39" s="11"/>
      <c r="I39" s="11"/>
      <c r="J39" s="11"/>
    </row>
    <row r="40" spans="2:10" ht="12.75" customHeight="1" x14ac:dyDescent="0.2">
      <c r="B40" s="87" t="s">
        <v>35</v>
      </c>
      <c r="C40" s="34" t="s">
        <v>49</v>
      </c>
      <c r="D40" s="34" t="s">
        <v>38</v>
      </c>
      <c r="E40" s="34" t="s">
        <v>35</v>
      </c>
      <c r="F40" s="40" t="s">
        <v>51</v>
      </c>
      <c r="G40" s="11"/>
      <c r="H40" s="11"/>
      <c r="I40" s="11"/>
      <c r="J40" s="11"/>
    </row>
    <row r="41" spans="2:10" ht="12.75" customHeight="1" x14ac:dyDescent="0.2">
      <c r="B41" s="87" t="s">
        <v>35</v>
      </c>
      <c r="C41" s="34" t="s">
        <v>49</v>
      </c>
      <c r="D41" s="34" t="s">
        <v>49</v>
      </c>
      <c r="E41" s="34" t="s">
        <v>35</v>
      </c>
      <c r="F41" s="35" t="s">
        <v>52</v>
      </c>
      <c r="G41" s="11"/>
      <c r="H41" s="11"/>
      <c r="I41" s="11"/>
      <c r="J41" s="11"/>
    </row>
    <row r="42" spans="2:10" ht="12.75" customHeight="1" x14ac:dyDescent="0.2">
      <c r="B42" s="87" t="s">
        <v>35</v>
      </c>
      <c r="C42" s="34" t="s">
        <v>49</v>
      </c>
      <c r="D42" s="87" t="s">
        <v>46</v>
      </c>
      <c r="E42" s="34" t="s">
        <v>35</v>
      </c>
      <c r="F42" s="40" t="s">
        <v>53</v>
      </c>
      <c r="G42" s="11"/>
      <c r="H42" s="11"/>
      <c r="I42" s="11"/>
      <c r="J42" s="11"/>
    </row>
    <row r="43" spans="2:10" ht="12.75" customHeight="1" x14ac:dyDescent="0.2">
      <c r="B43" s="87" t="s">
        <v>35</v>
      </c>
      <c r="C43" s="87" t="s">
        <v>46</v>
      </c>
      <c r="D43" s="87" t="s">
        <v>35</v>
      </c>
      <c r="E43" s="34" t="s">
        <v>35</v>
      </c>
      <c r="F43" s="40" t="s">
        <v>54</v>
      </c>
      <c r="G43" s="11"/>
      <c r="H43" s="11"/>
      <c r="I43" s="11"/>
      <c r="J43" s="11"/>
    </row>
    <row r="44" spans="2:10" ht="12.75" customHeight="1" thickBot="1" x14ac:dyDescent="0.25">
      <c r="B44" s="89" t="s">
        <v>35</v>
      </c>
      <c r="C44" s="89" t="s">
        <v>46</v>
      </c>
      <c r="D44" s="89" t="s">
        <v>35</v>
      </c>
      <c r="E44" s="41" t="s">
        <v>46</v>
      </c>
      <c r="F44" s="42" t="s">
        <v>55</v>
      </c>
      <c r="G44" s="60"/>
      <c r="H44" s="60"/>
      <c r="I44" s="60"/>
      <c r="J44" s="60"/>
    </row>
    <row r="45" spans="2:10" ht="24" customHeight="1" thickBot="1" x14ac:dyDescent="0.25">
      <c r="B45" s="90" t="s">
        <v>38</v>
      </c>
      <c r="C45" s="91"/>
      <c r="D45" s="92"/>
      <c r="E45" s="93"/>
      <c r="F45" s="94" t="s">
        <v>56</v>
      </c>
      <c r="G45" s="86">
        <f>SUM(G46:G55)</f>
        <v>0</v>
      </c>
      <c r="H45" s="86">
        <f t="shared" ref="H45:J45" si="1">SUM(H46:H55)</f>
        <v>0</v>
      </c>
      <c r="I45" s="86">
        <f t="shared" si="1"/>
        <v>0</v>
      </c>
      <c r="J45" s="86">
        <f t="shared" si="1"/>
        <v>0</v>
      </c>
    </row>
    <row r="46" spans="2:10" ht="12.75" customHeight="1" x14ac:dyDescent="0.2">
      <c r="B46" s="34" t="s">
        <v>38</v>
      </c>
      <c r="C46" s="87" t="s">
        <v>35</v>
      </c>
      <c r="D46" s="87" t="s">
        <v>57</v>
      </c>
      <c r="E46" s="34" t="s">
        <v>35</v>
      </c>
      <c r="F46" s="35" t="s">
        <v>58</v>
      </c>
      <c r="G46" s="11"/>
      <c r="H46" s="11"/>
      <c r="I46" s="11"/>
      <c r="J46" s="11"/>
    </row>
    <row r="47" spans="2:10" ht="12.75" customHeight="1" x14ac:dyDescent="0.2">
      <c r="B47" s="34" t="s">
        <v>38</v>
      </c>
      <c r="C47" s="87" t="s">
        <v>35</v>
      </c>
      <c r="D47" s="87" t="s">
        <v>57</v>
      </c>
      <c r="E47" s="34" t="s">
        <v>38</v>
      </c>
      <c r="F47" s="36" t="s">
        <v>59</v>
      </c>
      <c r="G47" s="60"/>
      <c r="H47" s="60"/>
      <c r="I47" s="60"/>
      <c r="J47" s="60"/>
    </row>
    <row r="48" spans="2:10" ht="12.75" customHeight="1" x14ac:dyDescent="0.2">
      <c r="B48" s="34" t="s">
        <v>38</v>
      </c>
      <c r="C48" s="34" t="s">
        <v>38</v>
      </c>
      <c r="D48" s="87" t="s">
        <v>57</v>
      </c>
      <c r="E48" s="34" t="s">
        <v>35</v>
      </c>
      <c r="F48" s="88" t="s">
        <v>60</v>
      </c>
      <c r="G48" s="11"/>
      <c r="H48" s="11"/>
      <c r="I48" s="11"/>
      <c r="J48" s="11"/>
    </row>
    <row r="49" spans="2:11" ht="12.75" customHeight="1" x14ac:dyDescent="0.2">
      <c r="B49" s="34" t="s">
        <v>38</v>
      </c>
      <c r="C49" s="34" t="s">
        <v>38</v>
      </c>
      <c r="D49" s="87" t="s">
        <v>57</v>
      </c>
      <c r="E49" s="87" t="s">
        <v>38</v>
      </c>
      <c r="F49" s="95" t="s">
        <v>59</v>
      </c>
      <c r="G49" s="60"/>
      <c r="H49" s="60"/>
      <c r="I49" s="60"/>
      <c r="J49" s="60"/>
    </row>
    <row r="50" spans="2:11" ht="12.75" customHeight="1" x14ac:dyDescent="0.2">
      <c r="B50" s="34" t="s">
        <v>38</v>
      </c>
      <c r="C50" s="34" t="s">
        <v>49</v>
      </c>
      <c r="D50" s="87" t="s">
        <v>46</v>
      </c>
      <c r="E50" s="34" t="s">
        <v>35</v>
      </c>
      <c r="F50" s="88" t="s">
        <v>61</v>
      </c>
      <c r="G50" s="11"/>
      <c r="H50" s="11"/>
      <c r="I50" s="11"/>
      <c r="J50" s="11"/>
    </row>
    <row r="51" spans="2:11" ht="12.75" customHeight="1" x14ac:dyDescent="0.2">
      <c r="B51" s="34" t="s">
        <v>38</v>
      </c>
      <c r="C51" s="34" t="s">
        <v>49</v>
      </c>
      <c r="D51" s="87" t="s">
        <v>57</v>
      </c>
      <c r="E51" s="34" t="s">
        <v>35</v>
      </c>
      <c r="F51" s="88" t="s">
        <v>58</v>
      </c>
      <c r="G51" s="11"/>
      <c r="H51" s="11"/>
      <c r="I51" s="11"/>
      <c r="J51" s="11"/>
    </row>
    <row r="52" spans="2:11" ht="12.75" customHeight="1" x14ac:dyDescent="0.2">
      <c r="B52" s="34" t="s">
        <v>38</v>
      </c>
      <c r="C52" s="34" t="s">
        <v>49</v>
      </c>
      <c r="D52" s="87" t="s">
        <v>57</v>
      </c>
      <c r="E52" s="87" t="s">
        <v>38</v>
      </c>
      <c r="F52" s="95" t="s">
        <v>59</v>
      </c>
      <c r="G52" s="60"/>
      <c r="H52" s="60"/>
      <c r="I52" s="60"/>
      <c r="J52" s="60"/>
    </row>
    <row r="53" spans="2:11" ht="12.75" customHeight="1" x14ac:dyDescent="0.2">
      <c r="B53" s="34" t="s">
        <v>38</v>
      </c>
      <c r="C53" s="87" t="s">
        <v>46</v>
      </c>
      <c r="D53" s="87" t="s">
        <v>46</v>
      </c>
      <c r="E53" s="34" t="s">
        <v>35</v>
      </c>
      <c r="F53" s="88" t="s">
        <v>61</v>
      </c>
      <c r="G53" s="11"/>
      <c r="H53" s="11"/>
      <c r="I53" s="11"/>
      <c r="J53" s="11"/>
    </row>
    <row r="54" spans="2:11" ht="12.75" customHeight="1" x14ac:dyDescent="0.2">
      <c r="B54" s="34" t="s">
        <v>38</v>
      </c>
      <c r="C54" s="87" t="s">
        <v>46</v>
      </c>
      <c r="D54" s="87" t="s">
        <v>57</v>
      </c>
      <c r="E54" s="34" t="s">
        <v>35</v>
      </c>
      <c r="F54" s="88" t="s">
        <v>58</v>
      </c>
      <c r="G54" s="11"/>
      <c r="H54" s="11"/>
      <c r="I54" s="11"/>
      <c r="J54" s="11"/>
    </row>
    <row r="55" spans="2:11" ht="12.75" customHeight="1" thickBot="1" x14ac:dyDescent="0.25">
      <c r="B55" s="41" t="s">
        <v>38</v>
      </c>
      <c r="C55" s="89" t="s">
        <v>46</v>
      </c>
      <c r="D55" s="89" t="s">
        <v>57</v>
      </c>
      <c r="E55" s="89" t="s">
        <v>38</v>
      </c>
      <c r="F55" s="95" t="s">
        <v>59</v>
      </c>
      <c r="G55" s="60"/>
      <c r="H55" s="60"/>
      <c r="I55" s="60"/>
      <c r="J55" s="60"/>
    </row>
    <row r="56" spans="2:11" ht="15.75" thickBot="1" x14ac:dyDescent="0.25">
      <c r="B56" s="90" t="s">
        <v>49</v>
      </c>
      <c r="C56" s="91"/>
      <c r="D56" s="92"/>
      <c r="E56" s="93"/>
      <c r="F56" s="85" t="s">
        <v>62</v>
      </c>
      <c r="G56" s="86">
        <f>SUM(G57:G122)</f>
        <v>0</v>
      </c>
      <c r="H56" s="86">
        <f t="shared" ref="H56:J56" si="2">SUM(H57:H122)</f>
        <v>0</v>
      </c>
      <c r="I56" s="86">
        <f t="shared" si="2"/>
        <v>0</v>
      </c>
      <c r="J56" s="86">
        <f t="shared" si="2"/>
        <v>0</v>
      </c>
      <c r="K56" s="27"/>
    </row>
    <row r="57" spans="2:11" ht="12.75" customHeight="1" x14ac:dyDescent="0.2">
      <c r="B57" s="46">
        <v>3</v>
      </c>
      <c r="C57" s="87" t="s">
        <v>35</v>
      </c>
      <c r="D57" s="87" t="s">
        <v>40</v>
      </c>
      <c r="E57" s="34" t="s">
        <v>35</v>
      </c>
      <c r="F57" s="112" t="s">
        <v>63</v>
      </c>
      <c r="G57" s="11"/>
      <c r="H57" s="11"/>
      <c r="I57" s="11"/>
      <c r="J57" s="11"/>
    </row>
    <row r="58" spans="2:11" ht="12.75" customHeight="1" x14ac:dyDescent="0.2">
      <c r="B58" s="46">
        <v>3</v>
      </c>
      <c r="C58" s="87" t="s">
        <v>35</v>
      </c>
      <c r="D58" s="45" t="s">
        <v>42</v>
      </c>
      <c r="E58" s="34" t="s">
        <v>35</v>
      </c>
      <c r="F58" s="88" t="s">
        <v>64</v>
      </c>
      <c r="G58" s="11"/>
      <c r="H58" s="11"/>
      <c r="I58" s="11"/>
      <c r="J58" s="11"/>
    </row>
    <row r="59" spans="2:11" ht="12.75" customHeight="1" x14ac:dyDescent="0.2">
      <c r="B59" s="46">
        <v>3</v>
      </c>
      <c r="C59" s="34" t="s">
        <v>38</v>
      </c>
      <c r="D59" s="87" t="s">
        <v>35</v>
      </c>
      <c r="E59" s="34" t="s">
        <v>35</v>
      </c>
      <c r="F59" s="40" t="s">
        <v>65</v>
      </c>
      <c r="G59" s="11"/>
      <c r="H59" s="11"/>
      <c r="I59" s="11"/>
      <c r="J59" s="11"/>
    </row>
    <row r="60" spans="2:11" ht="12.75" customHeight="1" x14ac:dyDescent="0.2">
      <c r="B60" s="46">
        <v>3</v>
      </c>
      <c r="C60" s="34" t="s">
        <v>38</v>
      </c>
      <c r="D60" s="87" t="s">
        <v>35</v>
      </c>
      <c r="E60" s="34" t="s">
        <v>38</v>
      </c>
      <c r="F60" s="40" t="s">
        <v>66</v>
      </c>
      <c r="G60" s="11"/>
      <c r="H60" s="11"/>
      <c r="I60" s="60"/>
      <c r="J60" s="60"/>
    </row>
    <row r="61" spans="2:11" ht="12.75" customHeight="1" x14ac:dyDescent="0.2">
      <c r="B61" s="46">
        <v>3</v>
      </c>
      <c r="C61" s="34" t="s">
        <v>38</v>
      </c>
      <c r="D61" s="87" t="s">
        <v>35</v>
      </c>
      <c r="E61" s="34" t="s">
        <v>49</v>
      </c>
      <c r="F61" s="40" t="s">
        <v>67</v>
      </c>
      <c r="G61" s="11"/>
      <c r="H61" s="11"/>
      <c r="I61" s="60"/>
      <c r="J61" s="60"/>
    </row>
    <row r="62" spans="2:11" ht="12.75" customHeight="1" x14ac:dyDescent="0.2">
      <c r="B62" s="46">
        <v>3</v>
      </c>
      <c r="C62" s="34" t="s">
        <v>38</v>
      </c>
      <c r="D62" s="87" t="s">
        <v>35</v>
      </c>
      <c r="E62" s="34" t="s">
        <v>46</v>
      </c>
      <c r="F62" s="40" t="s">
        <v>68</v>
      </c>
      <c r="G62" s="11"/>
      <c r="H62" s="11"/>
      <c r="I62" s="60"/>
      <c r="J62" s="60"/>
    </row>
    <row r="63" spans="2:11" ht="12.75" customHeight="1" x14ac:dyDescent="0.2">
      <c r="B63" s="46">
        <v>3</v>
      </c>
      <c r="C63" s="34" t="s">
        <v>38</v>
      </c>
      <c r="D63" s="87" t="s">
        <v>35</v>
      </c>
      <c r="E63" s="34" t="s">
        <v>40</v>
      </c>
      <c r="F63" s="40" t="s">
        <v>69</v>
      </c>
      <c r="G63" s="11"/>
      <c r="H63" s="11"/>
      <c r="I63" s="60"/>
      <c r="J63" s="60"/>
    </row>
    <row r="64" spans="2:11" ht="12.75" customHeight="1" x14ac:dyDescent="0.2">
      <c r="B64" s="46">
        <v>3</v>
      </c>
      <c r="C64" s="34" t="s">
        <v>38</v>
      </c>
      <c r="D64" s="87" t="s">
        <v>35</v>
      </c>
      <c r="E64" s="34" t="s">
        <v>70</v>
      </c>
      <c r="F64" s="40" t="s">
        <v>71</v>
      </c>
      <c r="G64" s="60"/>
      <c r="H64" s="60"/>
      <c r="I64" s="60"/>
      <c r="J64" s="60"/>
    </row>
    <row r="65" spans="2:10" ht="12.75" customHeight="1" x14ac:dyDescent="0.2">
      <c r="B65" s="46">
        <v>3</v>
      </c>
      <c r="C65" s="34" t="s">
        <v>38</v>
      </c>
      <c r="D65" s="34" t="s">
        <v>38</v>
      </c>
      <c r="E65" s="34" t="s">
        <v>35</v>
      </c>
      <c r="F65" s="40" t="s">
        <v>72</v>
      </c>
      <c r="G65" s="11"/>
      <c r="H65" s="11"/>
      <c r="I65" s="11"/>
      <c r="J65" s="11"/>
    </row>
    <row r="66" spans="2:10" ht="12.75" customHeight="1" x14ac:dyDescent="0.2">
      <c r="B66" s="46">
        <v>3</v>
      </c>
      <c r="C66" s="34" t="s">
        <v>38</v>
      </c>
      <c r="D66" s="34" t="s">
        <v>38</v>
      </c>
      <c r="E66" s="34" t="s">
        <v>38</v>
      </c>
      <c r="F66" s="40" t="s">
        <v>73</v>
      </c>
      <c r="G66" s="60"/>
      <c r="H66" s="60"/>
      <c r="I66" s="60"/>
      <c r="J66" s="60"/>
    </row>
    <row r="67" spans="2:10" ht="12.75" customHeight="1" x14ac:dyDescent="0.2">
      <c r="B67" s="46">
        <v>3</v>
      </c>
      <c r="C67" s="34" t="s">
        <v>38</v>
      </c>
      <c r="D67" s="34" t="s">
        <v>49</v>
      </c>
      <c r="E67" s="34" t="s">
        <v>35</v>
      </c>
      <c r="F67" s="40" t="s">
        <v>74</v>
      </c>
      <c r="G67" s="11"/>
      <c r="H67" s="11"/>
      <c r="I67" s="11"/>
      <c r="J67" s="11"/>
    </row>
    <row r="68" spans="2:10" ht="12.75" customHeight="1" x14ac:dyDescent="0.2">
      <c r="B68" s="46">
        <v>3</v>
      </c>
      <c r="C68" s="34" t="s">
        <v>38</v>
      </c>
      <c r="D68" s="34" t="s">
        <v>49</v>
      </c>
      <c r="E68" s="34" t="s">
        <v>38</v>
      </c>
      <c r="F68" s="40" t="s">
        <v>75</v>
      </c>
      <c r="G68" s="11"/>
      <c r="H68" s="11"/>
      <c r="I68" s="60"/>
      <c r="J68" s="60"/>
    </row>
    <row r="69" spans="2:10" ht="12.75" customHeight="1" x14ac:dyDescent="0.2">
      <c r="B69" s="46">
        <v>3</v>
      </c>
      <c r="C69" s="34" t="s">
        <v>38</v>
      </c>
      <c r="D69" s="34" t="s">
        <v>49</v>
      </c>
      <c r="E69" s="34" t="s">
        <v>49</v>
      </c>
      <c r="F69" s="40" t="s">
        <v>76</v>
      </c>
      <c r="G69" s="60"/>
      <c r="H69" s="60"/>
      <c r="I69" s="60"/>
      <c r="J69" s="60"/>
    </row>
    <row r="70" spans="2:10" ht="12.75" customHeight="1" x14ac:dyDescent="0.2">
      <c r="B70" s="46">
        <v>3</v>
      </c>
      <c r="C70" s="34" t="s">
        <v>38</v>
      </c>
      <c r="D70" s="87" t="s">
        <v>46</v>
      </c>
      <c r="E70" s="34" t="s">
        <v>35</v>
      </c>
      <c r="F70" s="40" t="s">
        <v>77</v>
      </c>
      <c r="G70" s="11"/>
      <c r="H70" s="11"/>
      <c r="I70" s="11"/>
      <c r="J70" s="11"/>
    </row>
    <row r="71" spans="2:10" ht="12.75" customHeight="1" x14ac:dyDescent="0.2">
      <c r="B71" s="46">
        <v>3</v>
      </c>
      <c r="C71" s="34" t="s">
        <v>38</v>
      </c>
      <c r="D71" s="87" t="s">
        <v>46</v>
      </c>
      <c r="E71" s="87" t="s">
        <v>38</v>
      </c>
      <c r="F71" s="40" t="s">
        <v>78</v>
      </c>
      <c r="G71" s="11"/>
      <c r="H71" s="11"/>
      <c r="I71" s="60"/>
      <c r="J71" s="60"/>
    </row>
    <row r="72" spans="2:10" ht="12.75" customHeight="1" x14ac:dyDescent="0.2">
      <c r="B72" s="46">
        <v>3</v>
      </c>
      <c r="C72" s="34" t="s">
        <v>38</v>
      </c>
      <c r="D72" s="87" t="s">
        <v>46</v>
      </c>
      <c r="E72" s="34" t="s">
        <v>49</v>
      </c>
      <c r="F72" s="40" t="s">
        <v>79</v>
      </c>
      <c r="G72" s="11"/>
      <c r="H72" s="11"/>
      <c r="I72" s="60"/>
      <c r="J72" s="60"/>
    </row>
    <row r="73" spans="2:10" ht="12.75" customHeight="1" x14ac:dyDescent="0.2">
      <c r="B73" s="46">
        <v>3</v>
      </c>
      <c r="C73" s="34" t="s">
        <v>38</v>
      </c>
      <c r="D73" s="87" t="s">
        <v>46</v>
      </c>
      <c r="E73" s="34" t="s">
        <v>70</v>
      </c>
      <c r="F73" s="40" t="s">
        <v>80</v>
      </c>
      <c r="G73" s="60"/>
      <c r="H73" s="60"/>
      <c r="I73" s="60"/>
      <c r="J73" s="60"/>
    </row>
    <row r="74" spans="2:10" ht="12.75" customHeight="1" x14ac:dyDescent="0.2">
      <c r="B74" s="46">
        <v>3</v>
      </c>
      <c r="C74" s="34" t="s">
        <v>38</v>
      </c>
      <c r="D74" s="87" t="s">
        <v>40</v>
      </c>
      <c r="E74" s="34" t="s">
        <v>35</v>
      </c>
      <c r="F74" s="40" t="s">
        <v>81</v>
      </c>
      <c r="G74" s="11"/>
      <c r="H74" s="11"/>
      <c r="I74" s="11"/>
      <c r="J74" s="11"/>
    </row>
    <row r="75" spans="2:10" ht="12.75" customHeight="1" x14ac:dyDescent="0.2">
      <c r="B75" s="46">
        <v>3</v>
      </c>
      <c r="C75" s="34" t="s">
        <v>38</v>
      </c>
      <c r="D75" s="45" t="s">
        <v>57</v>
      </c>
      <c r="E75" s="34" t="s">
        <v>35</v>
      </c>
      <c r="F75" s="40" t="s">
        <v>82</v>
      </c>
      <c r="G75" s="11"/>
      <c r="H75" s="11"/>
      <c r="I75" s="11"/>
      <c r="J75" s="11"/>
    </row>
    <row r="76" spans="2:10" ht="12.75" customHeight="1" x14ac:dyDescent="0.2">
      <c r="B76" s="46">
        <v>3</v>
      </c>
      <c r="C76" s="34" t="s">
        <v>38</v>
      </c>
      <c r="D76" s="45" t="s">
        <v>57</v>
      </c>
      <c r="E76" s="34" t="s">
        <v>38</v>
      </c>
      <c r="F76" s="40" t="s">
        <v>83</v>
      </c>
      <c r="G76" s="11"/>
      <c r="H76" s="11"/>
      <c r="I76" s="60"/>
      <c r="J76" s="60"/>
    </row>
    <row r="77" spans="2:10" ht="12.75" customHeight="1" x14ac:dyDescent="0.2">
      <c r="B77" s="46">
        <v>3</v>
      </c>
      <c r="C77" s="34" t="s">
        <v>38</v>
      </c>
      <c r="D77" s="45" t="s">
        <v>57</v>
      </c>
      <c r="E77" s="34" t="s">
        <v>49</v>
      </c>
      <c r="F77" s="40" t="s">
        <v>84</v>
      </c>
      <c r="G77" s="11"/>
      <c r="H77" s="11"/>
      <c r="I77" s="60"/>
      <c r="J77" s="60"/>
    </row>
    <row r="78" spans="2:10" ht="12.75" customHeight="1" x14ac:dyDescent="0.2">
      <c r="B78" s="46">
        <v>3</v>
      </c>
      <c r="C78" s="34" t="s">
        <v>38</v>
      </c>
      <c r="D78" s="45" t="s">
        <v>57</v>
      </c>
      <c r="E78" s="34" t="s">
        <v>46</v>
      </c>
      <c r="F78" s="40" t="s">
        <v>85</v>
      </c>
      <c r="G78" s="11"/>
      <c r="H78" s="11"/>
      <c r="I78" s="60"/>
      <c r="J78" s="60"/>
    </row>
    <row r="79" spans="2:10" ht="12.75" customHeight="1" x14ac:dyDescent="0.2">
      <c r="B79" s="46">
        <v>3</v>
      </c>
      <c r="C79" s="34" t="s">
        <v>38</v>
      </c>
      <c r="D79" s="45" t="s">
        <v>57</v>
      </c>
      <c r="E79" s="34" t="s">
        <v>40</v>
      </c>
      <c r="F79" s="40" t="s">
        <v>86</v>
      </c>
      <c r="G79" s="11"/>
      <c r="H79" s="11"/>
      <c r="I79" s="60"/>
      <c r="J79" s="60"/>
    </row>
    <row r="80" spans="2:10" ht="12.75" customHeight="1" x14ac:dyDescent="0.2">
      <c r="B80" s="46">
        <v>3</v>
      </c>
      <c r="C80" s="34" t="s">
        <v>38</v>
      </c>
      <c r="D80" s="45" t="s">
        <v>57</v>
      </c>
      <c r="E80" s="34" t="s">
        <v>57</v>
      </c>
      <c r="F80" s="40" t="s">
        <v>87</v>
      </c>
      <c r="G80" s="11"/>
      <c r="H80" s="11"/>
      <c r="I80" s="60"/>
      <c r="J80" s="60"/>
    </row>
    <row r="81" spans="2:10" ht="12.75" customHeight="1" x14ac:dyDescent="0.2">
      <c r="B81" s="46">
        <v>3</v>
      </c>
      <c r="C81" s="34" t="s">
        <v>38</v>
      </c>
      <c r="D81" s="45" t="s">
        <v>57</v>
      </c>
      <c r="E81" s="34" t="s">
        <v>70</v>
      </c>
      <c r="F81" s="40" t="s">
        <v>88</v>
      </c>
      <c r="G81" s="60"/>
      <c r="H81" s="60"/>
      <c r="I81" s="60"/>
      <c r="J81" s="60"/>
    </row>
    <row r="82" spans="2:10" ht="12.75" customHeight="1" x14ac:dyDescent="0.2">
      <c r="B82" s="46">
        <v>3</v>
      </c>
      <c r="C82" s="34" t="s">
        <v>38</v>
      </c>
      <c r="D82" s="45" t="s">
        <v>42</v>
      </c>
      <c r="E82" s="34" t="s">
        <v>35</v>
      </c>
      <c r="F82" s="40" t="s">
        <v>90</v>
      </c>
      <c r="G82" s="11"/>
      <c r="H82" s="11"/>
      <c r="I82" s="11"/>
      <c r="J82" s="11"/>
    </row>
    <row r="83" spans="2:10" ht="12.75" customHeight="1" x14ac:dyDescent="0.2">
      <c r="B83" s="46">
        <v>3</v>
      </c>
      <c r="C83" s="34" t="s">
        <v>38</v>
      </c>
      <c r="D83" s="45" t="s">
        <v>42</v>
      </c>
      <c r="E83" s="34" t="s">
        <v>70</v>
      </c>
      <c r="F83" s="40" t="s">
        <v>89</v>
      </c>
      <c r="G83" s="60"/>
      <c r="H83" s="60"/>
      <c r="I83" s="60"/>
      <c r="J83" s="60"/>
    </row>
    <row r="84" spans="2:10" ht="12.75" customHeight="1" x14ac:dyDescent="0.2">
      <c r="B84" s="46">
        <v>3</v>
      </c>
      <c r="C84" s="34" t="s">
        <v>49</v>
      </c>
      <c r="D84" s="87" t="s">
        <v>35</v>
      </c>
      <c r="E84" s="34" t="s">
        <v>35</v>
      </c>
      <c r="F84" s="40" t="s">
        <v>91</v>
      </c>
      <c r="G84" s="11"/>
      <c r="H84" s="11"/>
      <c r="I84" s="11"/>
      <c r="J84" s="11"/>
    </row>
    <row r="85" spans="2:10" ht="12.75" customHeight="1" x14ac:dyDescent="0.2">
      <c r="B85" s="46">
        <v>3</v>
      </c>
      <c r="C85" s="34" t="s">
        <v>49</v>
      </c>
      <c r="D85" s="34" t="s">
        <v>49</v>
      </c>
      <c r="E85" s="34" t="s">
        <v>35</v>
      </c>
      <c r="F85" s="40" t="s">
        <v>92</v>
      </c>
      <c r="G85" s="11"/>
      <c r="H85" s="11"/>
      <c r="I85" s="11"/>
      <c r="J85" s="11"/>
    </row>
    <row r="86" spans="2:10" ht="12.75" customHeight="1" x14ac:dyDescent="0.2">
      <c r="B86" s="46">
        <v>3</v>
      </c>
      <c r="C86" s="87" t="s">
        <v>46</v>
      </c>
      <c r="D86" s="34" t="s">
        <v>38</v>
      </c>
      <c r="E86" s="34" t="s">
        <v>46</v>
      </c>
      <c r="F86" s="40" t="s">
        <v>93</v>
      </c>
      <c r="G86" s="11"/>
      <c r="H86" s="11"/>
      <c r="I86" s="11"/>
      <c r="J86" s="11"/>
    </row>
    <row r="87" spans="2:10" ht="12.75" customHeight="1" x14ac:dyDescent="0.2">
      <c r="B87" s="46">
        <v>3</v>
      </c>
      <c r="C87" s="87" t="s">
        <v>46</v>
      </c>
      <c r="D87" s="34" t="s">
        <v>49</v>
      </c>
      <c r="E87" s="45" t="s">
        <v>70</v>
      </c>
      <c r="F87" s="40" t="s">
        <v>94</v>
      </c>
      <c r="G87" s="11"/>
      <c r="H87" s="11"/>
      <c r="I87" s="11"/>
      <c r="J87" s="11"/>
    </row>
    <row r="88" spans="2:10" ht="12.75" customHeight="1" x14ac:dyDescent="0.2">
      <c r="B88" s="46">
        <v>3</v>
      </c>
      <c r="C88" s="34" t="s">
        <v>40</v>
      </c>
      <c r="D88" s="87" t="s">
        <v>35</v>
      </c>
      <c r="E88" s="34" t="s">
        <v>46</v>
      </c>
      <c r="F88" s="40" t="s">
        <v>95</v>
      </c>
      <c r="G88" s="11"/>
      <c r="H88" s="11"/>
      <c r="I88" s="11"/>
      <c r="J88" s="11"/>
    </row>
    <row r="89" spans="2:10" ht="12.75" customHeight="1" x14ac:dyDescent="0.2">
      <c r="B89" s="46">
        <v>3</v>
      </c>
      <c r="C89" s="34" t="s">
        <v>40</v>
      </c>
      <c r="D89" s="87" t="s">
        <v>35</v>
      </c>
      <c r="E89" s="34" t="s">
        <v>40</v>
      </c>
      <c r="F89" s="40" t="s">
        <v>96</v>
      </c>
      <c r="G89" s="11"/>
      <c r="H89" s="11"/>
      <c r="I89" s="60"/>
      <c r="J89" s="60"/>
    </row>
    <row r="90" spans="2:10" ht="12.75" customHeight="1" x14ac:dyDescent="0.2">
      <c r="B90" s="46">
        <v>3</v>
      </c>
      <c r="C90" s="34" t="s">
        <v>40</v>
      </c>
      <c r="D90" s="87" t="s">
        <v>35</v>
      </c>
      <c r="E90" s="87" t="s">
        <v>97</v>
      </c>
      <c r="F90" s="40" t="s">
        <v>98</v>
      </c>
      <c r="G90" s="11"/>
      <c r="H90" s="11"/>
      <c r="I90" s="60"/>
      <c r="J90" s="60"/>
    </row>
    <row r="91" spans="2:10" ht="12.75" customHeight="1" x14ac:dyDescent="0.2">
      <c r="B91" s="46">
        <v>3</v>
      </c>
      <c r="C91" s="34" t="s">
        <v>40</v>
      </c>
      <c r="D91" s="87" t="s">
        <v>35</v>
      </c>
      <c r="E91" s="87" t="s">
        <v>99</v>
      </c>
      <c r="F91" s="40" t="s">
        <v>100</v>
      </c>
      <c r="G91" s="11"/>
      <c r="H91" s="11"/>
      <c r="I91" s="60"/>
      <c r="J91" s="60"/>
    </row>
    <row r="92" spans="2:10" ht="12.75" customHeight="1" x14ac:dyDescent="0.2">
      <c r="B92" s="46">
        <v>3</v>
      </c>
      <c r="C92" s="34" t="s">
        <v>40</v>
      </c>
      <c r="D92" s="87" t="s">
        <v>35</v>
      </c>
      <c r="E92" s="87" t="s">
        <v>101</v>
      </c>
      <c r="F92" s="40" t="s">
        <v>102</v>
      </c>
      <c r="G92" s="11"/>
      <c r="H92" s="11"/>
      <c r="I92" s="60"/>
      <c r="J92" s="60"/>
    </row>
    <row r="93" spans="2:10" ht="12.75" customHeight="1" x14ac:dyDescent="0.2">
      <c r="B93" s="46">
        <v>3</v>
      </c>
      <c r="C93" s="34" t="s">
        <v>40</v>
      </c>
      <c r="D93" s="87" t="s">
        <v>35</v>
      </c>
      <c r="E93" s="87" t="s">
        <v>103</v>
      </c>
      <c r="F93" s="40" t="s">
        <v>104</v>
      </c>
      <c r="G93" s="11"/>
      <c r="H93" s="11"/>
      <c r="I93" s="60"/>
      <c r="J93" s="60"/>
    </row>
    <row r="94" spans="2:10" ht="12.75" customHeight="1" x14ac:dyDescent="0.2">
      <c r="B94" s="46">
        <v>3</v>
      </c>
      <c r="C94" s="34" t="s">
        <v>40</v>
      </c>
      <c r="D94" s="87" t="s">
        <v>35</v>
      </c>
      <c r="E94" s="87" t="s">
        <v>105</v>
      </c>
      <c r="F94" s="40" t="s">
        <v>106</v>
      </c>
      <c r="G94" s="11"/>
      <c r="H94" s="11"/>
      <c r="I94" s="60"/>
      <c r="J94" s="60"/>
    </row>
    <row r="95" spans="2:10" ht="12.75" customHeight="1" x14ac:dyDescent="0.2">
      <c r="B95" s="46">
        <v>3</v>
      </c>
      <c r="C95" s="34" t="s">
        <v>40</v>
      </c>
      <c r="D95" s="87" t="s">
        <v>35</v>
      </c>
      <c r="E95" s="87" t="s">
        <v>107</v>
      </c>
      <c r="F95" s="40" t="s">
        <v>108</v>
      </c>
      <c r="G95" s="11"/>
      <c r="H95" s="11"/>
      <c r="I95" s="60"/>
      <c r="J95" s="60"/>
    </row>
    <row r="96" spans="2:10" ht="12.75" customHeight="1" x14ac:dyDescent="0.2">
      <c r="B96" s="46">
        <v>3</v>
      </c>
      <c r="C96" s="34" t="s">
        <v>40</v>
      </c>
      <c r="D96" s="87" t="s">
        <v>35</v>
      </c>
      <c r="E96" s="87" t="s">
        <v>109</v>
      </c>
      <c r="F96" s="40" t="s">
        <v>110</v>
      </c>
      <c r="G96" s="11"/>
      <c r="H96" s="11"/>
      <c r="I96" s="60"/>
      <c r="J96" s="60"/>
    </row>
    <row r="97" spans="2:11" ht="12.75" customHeight="1" x14ac:dyDescent="0.2">
      <c r="B97" s="46">
        <v>3</v>
      </c>
      <c r="C97" s="34" t="s">
        <v>40</v>
      </c>
      <c r="D97" s="87" t="s">
        <v>35</v>
      </c>
      <c r="E97" s="34" t="s">
        <v>70</v>
      </c>
      <c r="F97" s="40" t="s">
        <v>111</v>
      </c>
      <c r="G97" s="60"/>
      <c r="H97" s="60"/>
      <c r="I97" s="60"/>
      <c r="J97" s="60"/>
    </row>
    <row r="98" spans="2:11" ht="12.75" customHeight="1" x14ac:dyDescent="0.2">
      <c r="B98" s="46">
        <v>3</v>
      </c>
      <c r="C98" s="34" t="s">
        <v>40</v>
      </c>
      <c r="D98" s="34" t="s">
        <v>38</v>
      </c>
      <c r="E98" s="34" t="s">
        <v>35</v>
      </c>
      <c r="F98" s="40" t="s">
        <v>112</v>
      </c>
      <c r="G98" s="11"/>
      <c r="H98" s="11"/>
      <c r="I98" s="11"/>
      <c r="J98" s="11"/>
    </row>
    <row r="99" spans="2:11" ht="12.75" customHeight="1" x14ac:dyDescent="0.2">
      <c r="B99" s="46">
        <v>3</v>
      </c>
      <c r="C99" s="34" t="s">
        <v>40</v>
      </c>
      <c r="D99" s="34" t="s">
        <v>38</v>
      </c>
      <c r="E99" s="34" t="s">
        <v>38</v>
      </c>
      <c r="F99" s="40" t="s">
        <v>113</v>
      </c>
      <c r="G99" s="11"/>
      <c r="H99" s="11"/>
      <c r="I99" s="60"/>
      <c r="J99" s="60"/>
    </row>
    <row r="100" spans="2:11" ht="12.75" customHeight="1" x14ac:dyDescent="0.2">
      <c r="B100" s="46">
        <v>3</v>
      </c>
      <c r="C100" s="34" t="s">
        <v>40</v>
      </c>
      <c r="D100" s="34" t="s">
        <v>38</v>
      </c>
      <c r="E100" s="87" t="s">
        <v>49</v>
      </c>
      <c r="F100" s="40" t="s">
        <v>114</v>
      </c>
      <c r="G100" s="60"/>
      <c r="H100" s="60"/>
      <c r="I100" s="60"/>
      <c r="J100" s="60"/>
    </row>
    <row r="101" spans="2:11" ht="12.75" customHeight="1" x14ac:dyDescent="0.2">
      <c r="B101" s="46">
        <v>3</v>
      </c>
      <c r="C101" s="34" t="s">
        <v>40</v>
      </c>
      <c r="D101" s="34" t="s">
        <v>49</v>
      </c>
      <c r="E101" s="34" t="s">
        <v>70</v>
      </c>
      <c r="F101" s="40" t="s">
        <v>115</v>
      </c>
      <c r="G101" s="11"/>
      <c r="H101" s="11"/>
      <c r="I101" s="11"/>
      <c r="J101" s="11"/>
    </row>
    <row r="102" spans="2:11" ht="12.75" customHeight="1" x14ac:dyDescent="0.2">
      <c r="B102" s="46">
        <v>3</v>
      </c>
      <c r="C102" s="34" t="s">
        <v>40</v>
      </c>
      <c r="D102" s="87" t="s">
        <v>46</v>
      </c>
      <c r="E102" s="34" t="s">
        <v>35</v>
      </c>
      <c r="F102" s="40" t="s">
        <v>116</v>
      </c>
      <c r="G102" s="11"/>
      <c r="H102" s="11"/>
      <c r="I102" s="11"/>
      <c r="J102" s="11"/>
    </row>
    <row r="103" spans="2:11" ht="12.75" customHeight="1" x14ac:dyDescent="0.2">
      <c r="B103" s="46">
        <v>3</v>
      </c>
      <c r="C103" s="34" t="s">
        <v>40</v>
      </c>
      <c r="D103" s="87" t="s">
        <v>46</v>
      </c>
      <c r="E103" s="34" t="s">
        <v>38</v>
      </c>
      <c r="F103" s="40" t="s">
        <v>117</v>
      </c>
      <c r="G103" s="11"/>
      <c r="H103" s="11"/>
      <c r="I103" s="60"/>
      <c r="J103" s="60"/>
    </row>
    <row r="104" spans="2:11" ht="12.75" customHeight="1" x14ac:dyDescent="0.2">
      <c r="B104" s="46">
        <v>3</v>
      </c>
      <c r="C104" s="34" t="s">
        <v>40</v>
      </c>
      <c r="D104" s="87" t="s">
        <v>46</v>
      </c>
      <c r="E104" s="34" t="s">
        <v>70</v>
      </c>
      <c r="F104" s="40" t="s">
        <v>118</v>
      </c>
      <c r="G104" s="60"/>
      <c r="H104" s="60"/>
      <c r="I104" s="60"/>
      <c r="J104" s="60"/>
    </row>
    <row r="105" spans="2:11" ht="12.75" customHeight="1" x14ac:dyDescent="0.2">
      <c r="B105" s="46">
        <v>3</v>
      </c>
      <c r="C105" s="34" t="s">
        <v>40</v>
      </c>
      <c r="D105" s="34" t="s">
        <v>40</v>
      </c>
      <c r="E105" s="34" t="s">
        <v>70</v>
      </c>
      <c r="F105" s="40" t="s">
        <v>119</v>
      </c>
      <c r="G105" s="11"/>
      <c r="H105" s="11"/>
      <c r="I105" s="11"/>
      <c r="J105" s="11"/>
    </row>
    <row r="106" spans="2:11" ht="12.75" customHeight="1" x14ac:dyDescent="0.2">
      <c r="B106" s="46">
        <v>3</v>
      </c>
      <c r="C106" s="34" t="s">
        <v>40</v>
      </c>
      <c r="D106" s="45" t="s">
        <v>42</v>
      </c>
      <c r="E106" s="34" t="s">
        <v>49</v>
      </c>
      <c r="F106" s="40" t="s">
        <v>121</v>
      </c>
      <c r="G106" s="11"/>
      <c r="H106" s="11"/>
      <c r="I106" s="11"/>
      <c r="J106" s="11"/>
    </row>
    <row r="107" spans="2:11" ht="12.75" customHeight="1" x14ac:dyDescent="0.2">
      <c r="B107" s="46">
        <v>3</v>
      </c>
      <c r="C107" s="34" t="s">
        <v>40</v>
      </c>
      <c r="D107" s="45" t="s">
        <v>42</v>
      </c>
      <c r="E107" s="34" t="s">
        <v>70</v>
      </c>
      <c r="F107" s="40" t="s">
        <v>120</v>
      </c>
      <c r="G107" s="60"/>
      <c r="H107" s="60"/>
      <c r="I107" s="60"/>
      <c r="J107" s="60"/>
    </row>
    <row r="108" spans="2:11" ht="12.75" customHeight="1" x14ac:dyDescent="0.2">
      <c r="B108" s="46">
        <v>3</v>
      </c>
      <c r="C108" s="57" t="s">
        <v>57</v>
      </c>
      <c r="D108" s="87" t="s">
        <v>35</v>
      </c>
      <c r="E108" s="34" t="s">
        <v>35</v>
      </c>
      <c r="F108" s="40" t="s">
        <v>122</v>
      </c>
      <c r="G108" s="11"/>
      <c r="H108" s="11"/>
      <c r="I108" s="11"/>
      <c r="J108" s="11"/>
    </row>
    <row r="109" spans="2:11" ht="12.75" customHeight="1" x14ac:dyDescent="0.2">
      <c r="B109" s="46">
        <v>3</v>
      </c>
      <c r="C109" s="57" t="s">
        <v>57</v>
      </c>
      <c r="D109" s="34" t="s">
        <v>38</v>
      </c>
      <c r="E109" s="46">
        <v>1</v>
      </c>
      <c r="F109" s="40" t="s">
        <v>123</v>
      </c>
      <c r="G109" s="11"/>
      <c r="H109" s="11"/>
      <c r="I109" s="11"/>
      <c r="J109" s="11"/>
    </row>
    <row r="110" spans="2:11" ht="12.75" customHeight="1" x14ac:dyDescent="0.2">
      <c r="B110" s="46">
        <v>3</v>
      </c>
      <c r="C110" s="57" t="s">
        <v>124</v>
      </c>
      <c r="D110" s="87" t="s">
        <v>35</v>
      </c>
      <c r="E110" s="34" t="s">
        <v>35</v>
      </c>
      <c r="F110" s="40" t="s">
        <v>125</v>
      </c>
      <c r="G110" s="11"/>
      <c r="H110" s="11"/>
      <c r="I110" s="11"/>
      <c r="J110" s="11"/>
      <c r="K110" s="27"/>
    </row>
    <row r="111" spans="2:11" ht="12.75" customHeight="1" x14ac:dyDescent="0.2">
      <c r="B111" s="46">
        <v>3</v>
      </c>
      <c r="C111" s="57" t="s">
        <v>124</v>
      </c>
      <c r="D111" s="87" t="s">
        <v>35</v>
      </c>
      <c r="E111" s="34" t="s">
        <v>38</v>
      </c>
      <c r="F111" s="40" t="s">
        <v>126</v>
      </c>
      <c r="G111" s="11"/>
      <c r="H111" s="11"/>
      <c r="I111" s="60"/>
      <c r="J111" s="60"/>
    </row>
    <row r="112" spans="2:11" ht="12.75" customHeight="1" x14ac:dyDescent="0.2">
      <c r="B112" s="46">
        <v>3</v>
      </c>
      <c r="C112" s="57" t="s">
        <v>124</v>
      </c>
      <c r="D112" s="87" t="s">
        <v>35</v>
      </c>
      <c r="E112" s="87" t="s">
        <v>49</v>
      </c>
      <c r="F112" s="40" t="s">
        <v>127</v>
      </c>
      <c r="G112" s="11"/>
      <c r="H112" s="11"/>
      <c r="I112" s="60"/>
      <c r="J112" s="60"/>
    </row>
    <row r="113" spans="1:10" ht="12.75" customHeight="1" x14ac:dyDescent="0.2">
      <c r="B113" s="46">
        <v>3</v>
      </c>
      <c r="C113" s="57" t="s">
        <v>124</v>
      </c>
      <c r="D113" s="87" t="s">
        <v>35</v>
      </c>
      <c r="E113" s="34" t="s">
        <v>46</v>
      </c>
      <c r="F113" s="40" t="s">
        <v>128</v>
      </c>
      <c r="G113" s="11"/>
      <c r="H113" s="11"/>
      <c r="I113" s="60"/>
      <c r="J113" s="60"/>
    </row>
    <row r="114" spans="1:10" ht="12.75" customHeight="1" x14ac:dyDescent="0.2">
      <c r="B114" s="46">
        <v>3</v>
      </c>
      <c r="C114" s="57" t="s">
        <v>124</v>
      </c>
      <c r="D114" s="87" t="s">
        <v>35</v>
      </c>
      <c r="E114" s="87" t="s">
        <v>70</v>
      </c>
      <c r="F114" s="40" t="s">
        <v>129</v>
      </c>
      <c r="G114" s="60"/>
      <c r="H114" s="60"/>
      <c r="I114" s="60"/>
      <c r="J114" s="60"/>
    </row>
    <row r="115" spans="1:10" ht="12.75" customHeight="1" x14ac:dyDescent="0.2">
      <c r="B115" s="46">
        <v>3</v>
      </c>
      <c r="C115" s="57" t="s">
        <v>124</v>
      </c>
      <c r="D115" s="34" t="s">
        <v>38</v>
      </c>
      <c r="E115" s="34" t="s">
        <v>35</v>
      </c>
      <c r="F115" s="40" t="s">
        <v>130</v>
      </c>
      <c r="G115" s="11"/>
      <c r="H115" s="11"/>
      <c r="I115" s="11"/>
      <c r="J115" s="11"/>
    </row>
    <row r="116" spans="1:10" ht="12.75" customHeight="1" x14ac:dyDescent="0.2">
      <c r="B116" s="46">
        <v>3</v>
      </c>
      <c r="C116" s="57" t="s">
        <v>124</v>
      </c>
      <c r="D116" s="34" t="s">
        <v>38</v>
      </c>
      <c r="E116" s="34" t="s">
        <v>70</v>
      </c>
      <c r="F116" s="40" t="s">
        <v>131</v>
      </c>
      <c r="G116" s="60"/>
      <c r="H116" s="60"/>
      <c r="I116" s="60"/>
      <c r="J116" s="60"/>
    </row>
    <row r="117" spans="1:10" ht="12.75" customHeight="1" x14ac:dyDescent="0.2">
      <c r="B117" s="46">
        <v>3</v>
      </c>
      <c r="C117" s="57" t="s">
        <v>124</v>
      </c>
      <c r="D117" s="34" t="s">
        <v>49</v>
      </c>
      <c r="E117" s="34" t="s">
        <v>38</v>
      </c>
      <c r="F117" s="40" t="s">
        <v>132</v>
      </c>
      <c r="G117" s="11"/>
      <c r="H117" s="11"/>
      <c r="I117" s="11"/>
      <c r="J117" s="11"/>
    </row>
    <row r="118" spans="1:10" ht="12.75" customHeight="1" x14ac:dyDescent="0.2">
      <c r="B118" s="46">
        <v>3</v>
      </c>
      <c r="C118" s="57" t="s">
        <v>124</v>
      </c>
      <c r="D118" s="34" t="s">
        <v>49</v>
      </c>
      <c r="E118" s="34" t="s">
        <v>49</v>
      </c>
      <c r="F118" s="40" t="s">
        <v>133</v>
      </c>
      <c r="G118" s="11"/>
      <c r="H118" s="11"/>
      <c r="I118" s="60"/>
      <c r="J118" s="60"/>
    </row>
    <row r="119" spans="1:10" ht="12.75" customHeight="1" x14ac:dyDescent="0.2">
      <c r="B119" s="46">
        <v>3</v>
      </c>
      <c r="C119" s="57" t="s">
        <v>124</v>
      </c>
      <c r="D119" s="34" t="s">
        <v>49</v>
      </c>
      <c r="E119" s="34" t="s">
        <v>70</v>
      </c>
      <c r="F119" s="40" t="s">
        <v>134</v>
      </c>
      <c r="G119" s="60"/>
      <c r="H119" s="60"/>
      <c r="I119" s="60"/>
      <c r="J119" s="60"/>
    </row>
    <row r="120" spans="1:10" ht="12.75" customHeight="1" x14ac:dyDescent="0.2">
      <c r="B120" s="46">
        <v>3</v>
      </c>
      <c r="C120" s="34" t="s">
        <v>97</v>
      </c>
      <c r="D120" s="87" t="s">
        <v>35</v>
      </c>
      <c r="E120" s="47" t="s">
        <v>35</v>
      </c>
      <c r="F120" s="40" t="s">
        <v>135</v>
      </c>
      <c r="G120" s="11"/>
      <c r="H120" s="11"/>
      <c r="I120" s="11"/>
      <c r="J120" s="11"/>
    </row>
    <row r="121" spans="1:10" ht="12.75" customHeight="1" x14ac:dyDescent="0.2">
      <c r="B121" s="46">
        <v>3</v>
      </c>
      <c r="C121" s="34" t="s">
        <v>97</v>
      </c>
      <c r="D121" s="87" t="s">
        <v>35</v>
      </c>
      <c r="E121" s="47" t="s">
        <v>49</v>
      </c>
      <c r="F121" s="40" t="s">
        <v>136</v>
      </c>
      <c r="G121" s="11"/>
      <c r="H121" s="11"/>
      <c r="I121" s="60"/>
      <c r="J121" s="60"/>
    </row>
    <row r="122" spans="1:10" s="75" customFormat="1" ht="12.75" customHeight="1" x14ac:dyDescent="0.2">
      <c r="B122" s="58">
        <v>3</v>
      </c>
      <c r="C122" s="38" t="s">
        <v>97</v>
      </c>
      <c r="D122" s="96" t="s">
        <v>35</v>
      </c>
      <c r="E122" s="48" t="s">
        <v>70</v>
      </c>
      <c r="F122" s="43" t="s">
        <v>137</v>
      </c>
      <c r="G122" s="60"/>
      <c r="H122" s="60"/>
      <c r="I122" s="60"/>
      <c r="J122" s="60"/>
    </row>
    <row r="123" spans="1:10" ht="15.75" thickBot="1" x14ac:dyDescent="0.25">
      <c r="B123" s="97">
        <v>5</v>
      </c>
      <c r="C123" s="98"/>
      <c r="D123" s="99"/>
      <c r="E123" s="100"/>
      <c r="F123" s="101" t="s">
        <v>138</v>
      </c>
      <c r="G123" s="102">
        <f>SUM(G124:G126)</f>
        <v>0</v>
      </c>
      <c r="H123" s="102">
        <f t="shared" ref="H123:J123" si="3">SUM(H124:H126)</f>
        <v>0</v>
      </c>
      <c r="I123" s="102">
        <f t="shared" si="3"/>
        <v>0</v>
      </c>
      <c r="J123" s="102">
        <f t="shared" si="3"/>
        <v>0</v>
      </c>
    </row>
    <row r="124" spans="1:10" ht="12.75" customHeight="1" x14ac:dyDescent="0.2">
      <c r="B124" s="46">
        <v>5</v>
      </c>
      <c r="C124" s="34" t="s">
        <v>97</v>
      </c>
      <c r="D124" s="87" t="s">
        <v>35</v>
      </c>
      <c r="E124" s="47" t="s">
        <v>35</v>
      </c>
      <c r="F124" s="49" t="s">
        <v>139</v>
      </c>
      <c r="G124" s="11"/>
      <c r="H124" s="11"/>
      <c r="I124" s="11"/>
      <c r="J124" s="11"/>
    </row>
    <row r="125" spans="1:10" ht="12.75" customHeight="1" x14ac:dyDescent="0.2">
      <c r="B125" s="46">
        <v>5</v>
      </c>
      <c r="C125" s="34" t="s">
        <v>97</v>
      </c>
      <c r="D125" s="34" t="s">
        <v>38</v>
      </c>
      <c r="E125" s="47" t="s">
        <v>35</v>
      </c>
      <c r="F125" s="49" t="s">
        <v>140</v>
      </c>
      <c r="G125" s="11"/>
      <c r="H125" s="11"/>
      <c r="I125" s="11"/>
      <c r="J125" s="11"/>
    </row>
    <row r="126" spans="1:10" ht="12.75" customHeight="1" thickBot="1" x14ac:dyDescent="0.25">
      <c r="A126" s="75"/>
      <c r="B126" s="59">
        <v>5</v>
      </c>
      <c r="C126" s="41" t="s">
        <v>97</v>
      </c>
      <c r="D126" s="41" t="s">
        <v>49</v>
      </c>
      <c r="E126" s="50" t="s">
        <v>35</v>
      </c>
      <c r="F126" s="51" t="s">
        <v>141</v>
      </c>
      <c r="G126" s="11"/>
      <c r="H126" s="11"/>
      <c r="I126" s="11"/>
      <c r="J126" s="11"/>
    </row>
    <row r="127" spans="1:10" ht="15.75" thickBot="1" x14ac:dyDescent="0.25">
      <c r="B127" s="90" t="s">
        <v>57</v>
      </c>
      <c r="C127" s="91"/>
      <c r="D127" s="92"/>
      <c r="E127" s="91"/>
      <c r="F127" s="85" t="s">
        <v>142</v>
      </c>
      <c r="G127" s="103">
        <f>SUM(G128:G143)</f>
        <v>0</v>
      </c>
      <c r="H127" s="103">
        <f t="shared" ref="H127:J127" si="4">SUM(H128:H143)</f>
        <v>0</v>
      </c>
      <c r="I127" s="103">
        <f t="shared" si="4"/>
        <v>0</v>
      </c>
      <c r="J127" s="103">
        <f t="shared" si="4"/>
        <v>0</v>
      </c>
    </row>
    <row r="128" spans="1:10" ht="12.75" customHeight="1" x14ac:dyDescent="0.2">
      <c r="B128" s="87" t="s">
        <v>57</v>
      </c>
      <c r="C128" s="87" t="s">
        <v>35</v>
      </c>
      <c r="D128" s="87" t="s">
        <v>35</v>
      </c>
      <c r="E128" s="34" t="s">
        <v>35</v>
      </c>
      <c r="F128" s="40" t="s">
        <v>143</v>
      </c>
      <c r="G128" s="11"/>
      <c r="H128" s="11"/>
      <c r="I128" s="11"/>
      <c r="J128" s="11"/>
    </row>
    <row r="129" spans="2:10" ht="12.75" customHeight="1" x14ac:dyDescent="0.2">
      <c r="B129" s="87" t="s">
        <v>57</v>
      </c>
      <c r="C129" s="87" t="s">
        <v>35</v>
      </c>
      <c r="D129" s="87" t="s">
        <v>35</v>
      </c>
      <c r="E129" s="34" t="s">
        <v>49</v>
      </c>
      <c r="F129" s="40" t="s">
        <v>144</v>
      </c>
      <c r="G129" s="11"/>
      <c r="H129" s="11"/>
      <c r="I129" s="60"/>
      <c r="J129" s="60"/>
    </row>
    <row r="130" spans="2:10" ht="12.75" customHeight="1" x14ac:dyDescent="0.2">
      <c r="B130" s="87" t="s">
        <v>57</v>
      </c>
      <c r="C130" s="87" t="s">
        <v>35</v>
      </c>
      <c r="D130" s="87" t="s">
        <v>35</v>
      </c>
      <c r="E130" s="34" t="s">
        <v>46</v>
      </c>
      <c r="F130" s="40" t="s">
        <v>145</v>
      </c>
      <c r="G130" s="11"/>
      <c r="H130" s="11"/>
      <c r="I130" s="60"/>
      <c r="J130" s="60"/>
    </row>
    <row r="131" spans="2:10" ht="12.75" customHeight="1" x14ac:dyDescent="0.2">
      <c r="B131" s="87" t="s">
        <v>57</v>
      </c>
      <c r="C131" s="87" t="s">
        <v>35</v>
      </c>
      <c r="D131" s="87" t="s">
        <v>35</v>
      </c>
      <c r="E131" s="34" t="s">
        <v>70</v>
      </c>
      <c r="F131" s="40" t="s">
        <v>146</v>
      </c>
      <c r="G131" s="60"/>
      <c r="H131" s="60"/>
      <c r="I131" s="60"/>
      <c r="J131" s="60"/>
    </row>
    <row r="132" spans="2:10" ht="12.75" customHeight="1" x14ac:dyDescent="0.2">
      <c r="B132" s="87" t="s">
        <v>57</v>
      </c>
      <c r="C132" s="87" t="s">
        <v>35</v>
      </c>
      <c r="D132" s="34" t="s">
        <v>38</v>
      </c>
      <c r="E132" s="34" t="s">
        <v>35</v>
      </c>
      <c r="F132" s="40" t="s">
        <v>147</v>
      </c>
      <c r="G132" s="11"/>
      <c r="H132" s="11"/>
      <c r="I132" s="11"/>
      <c r="J132" s="11"/>
    </row>
    <row r="133" spans="2:10" ht="12.75" customHeight="1" x14ac:dyDescent="0.2">
      <c r="B133" s="87" t="s">
        <v>57</v>
      </c>
      <c r="C133" s="87" t="s">
        <v>35</v>
      </c>
      <c r="D133" s="34" t="s">
        <v>38</v>
      </c>
      <c r="E133" s="34" t="s">
        <v>38</v>
      </c>
      <c r="F133" s="40" t="s">
        <v>148</v>
      </c>
      <c r="G133" s="11"/>
      <c r="H133" s="11"/>
      <c r="I133" s="60"/>
      <c r="J133" s="60"/>
    </row>
    <row r="134" spans="2:10" ht="12.75" customHeight="1" x14ac:dyDescent="0.2">
      <c r="B134" s="87" t="s">
        <v>57</v>
      </c>
      <c r="C134" s="87" t="s">
        <v>35</v>
      </c>
      <c r="D134" s="34" t="s">
        <v>38</v>
      </c>
      <c r="E134" s="34" t="s">
        <v>49</v>
      </c>
      <c r="F134" s="40" t="s">
        <v>149</v>
      </c>
      <c r="G134" s="11"/>
      <c r="H134" s="11"/>
      <c r="I134" s="60"/>
      <c r="J134" s="60"/>
    </row>
    <row r="135" spans="2:10" ht="12.75" customHeight="1" x14ac:dyDescent="0.2">
      <c r="B135" s="87" t="s">
        <v>57</v>
      </c>
      <c r="C135" s="87" t="s">
        <v>35</v>
      </c>
      <c r="D135" s="34" t="s">
        <v>38</v>
      </c>
      <c r="E135" s="34" t="s">
        <v>46</v>
      </c>
      <c r="F135" s="40" t="s">
        <v>150</v>
      </c>
      <c r="G135" s="11"/>
      <c r="H135" s="11"/>
      <c r="I135" s="60"/>
      <c r="J135" s="60"/>
    </row>
    <row r="136" spans="2:10" ht="12.75" customHeight="1" x14ac:dyDescent="0.2">
      <c r="B136" s="87" t="s">
        <v>57</v>
      </c>
      <c r="C136" s="87" t="s">
        <v>35</v>
      </c>
      <c r="D136" s="34" t="s">
        <v>38</v>
      </c>
      <c r="E136" s="34" t="s">
        <v>40</v>
      </c>
      <c r="F136" s="40" t="s">
        <v>151</v>
      </c>
      <c r="G136" s="11"/>
      <c r="H136" s="11"/>
      <c r="I136" s="60"/>
      <c r="J136" s="60"/>
    </row>
    <row r="137" spans="2:10" ht="12.75" customHeight="1" x14ac:dyDescent="0.2">
      <c r="B137" s="87" t="s">
        <v>57</v>
      </c>
      <c r="C137" s="87" t="s">
        <v>35</v>
      </c>
      <c r="D137" s="34" t="s">
        <v>38</v>
      </c>
      <c r="E137" s="34" t="s">
        <v>70</v>
      </c>
      <c r="F137" s="37" t="s">
        <v>152</v>
      </c>
      <c r="G137" s="60"/>
      <c r="H137" s="60"/>
      <c r="I137" s="60"/>
      <c r="J137" s="60"/>
    </row>
    <row r="138" spans="2:10" ht="12.75" customHeight="1" x14ac:dyDescent="0.2">
      <c r="B138" s="87" t="s">
        <v>57</v>
      </c>
      <c r="C138" s="87" t="s">
        <v>35</v>
      </c>
      <c r="D138" s="87" t="s">
        <v>46</v>
      </c>
      <c r="E138" s="34" t="s">
        <v>35</v>
      </c>
      <c r="F138" s="40" t="s">
        <v>153</v>
      </c>
      <c r="G138" s="11"/>
      <c r="H138" s="11"/>
      <c r="I138" s="11"/>
      <c r="J138" s="11"/>
    </row>
    <row r="139" spans="2:10" ht="12.75" customHeight="1" x14ac:dyDescent="0.2">
      <c r="B139" s="87" t="s">
        <v>57</v>
      </c>
      <c r="C139" s="34" t="s">
        <v>40</v>
      </c>
      <c r="D139" s="45" t="s">
        <v>124</v>
      </c>
      <c r="E139" s="34" t="s">
        <v>35</v>
      </c>
      <c r="F139" s="39" t="s">
        <v>154</v>
      </c>
      <c r="G139" s="11"/>
      <c r="H139" s="11"/>
      <c r="I139" s="11"/>
      <c r="J139" s="11"/>
    </row>
    <row r="140" spans="2:10" ht="12.75" customHeight="1" x14ac:dyDescent="0.2">
      <c r="B140" s="87" t="s">
        <v>57</v>
      </c>
      <c r="C140" s="34" t="s">
        <v>40</v>
      </c>
      <c r="D140" s="45" t="s">
        <v>124</v>
      </c>
      <c r="E140" s="34" t="s">
        <v>38</v>
      </c>
      <c r="F140" s="40" t="s">
        <v>155</v>
      </c>
      <c r="G140" s="11"/>
      <c r="H140" s="11"/>
      <c r="I140" s="60"/>
      <c r="J140" s="60"/>
    </row>
    <row r="141" spans="2:10" ht="12.75" customHeight="1" x14ac:dyDescent="0.2">
      <c r="B141" s="87" t="s">
        <v>57</v>
      </c>
      <c r="C141" s="34" t="s">
        <v>40</v>
      </c>
      <c r="D141" s="45" t="s">
        <v>124</v>
      </c>
      <c r="E141" s="34" t="s">
        <v>70</v>
      </c>
      <c r="F141" s="43" t="s">
        <v>156</v>
      </c>
      <c r="G141" s="60"/>
      <c r="H141" s="60"/>
      <c r="I141" s="60"/>
      <c r="J141" s="60"/>
    </row>
    <row r="142" spans="2:10" ht="12.75" customHeight="1" x14ac:dyDescent="0.2">
      <c r="B142" s="87" t="s">
        <v>57</v>
      </c>
      <c r="C142" s="34" t="s">
        <v>124</v>
      </c>
      <c r="D142" s="34" t="s">
        <v>38</v>
      </c>
      <c r="E142" s="34" t="s">
        <v>70</v>
      </c>
      <c r="F142" s="40" t="s">
        <v>43</v>
      </c>
      <c r="G142" s="11"/>
      <c r="H142" s="11"/>
      <c r="I142" s="11"/>
      <c r="J142" s="11"/>
    </row>
    <row r="143" spans="2:10" ht="12.75" customHeight="1" thickBot="1" x14ac:dyDescent="0.25">
      <c r="B143" s="89" t="s">
        <v>57</v>
      </c>
      <c r="C143" s="41" t="s">
        <v>124</v>
      </c>
      <c r="D143" s="41" t="s">
        <v>124</v>
      </c>
      <c r="E143" s="41" t="s">
        <v>35</v>
      </c>
      <c r="F143" s="44" t="s">
        <v>154</v>
      </c>
      <c r="G143" s="11"/>
      <c r="H143" s="11"/>
      <c r="I143" s="11"/>
      <c r="J143" s="11"/>
    </row>
    <row r="144" spans="2:10" ht="15.75" thickBot="1" x14ac:dyDescent="0.25">
      <c r="B144" s="90">
        <v>10</v>
      </c>
      <c r="C144" s="91"/>
      <c r="D144" s="91"/>
      <c r="E144" s="91"/>
      <c r="F144" s="85" t="s">
        <v>157</v>
      </c>
      <c r="G144" s="86">
        <f>SUM(G145:G148)</f>
        <v>0</v>
      </c>
      <c r="H144" s="86">
        <f t="shared" ref="H144:J144" si="5">SUM(H145:H148)</f>
        <v>0</v>
      </c>
      <c r="I144" s="86">
        <f t="shared" si="5"/>
        <v>0</v>
      </c>
      <c r="J144" s="86">
        <f t="shared" si="5"/>
        <v>0</v>
      </c>
    </row>
    <row r="145" spans="2:11" ht="12.75" customHeight="1" x14ac:dyDescent="0.2">
      <c r="B145" s="34" t="s">
        <v>158</v>
      </c>
      <c r="C145" s="87" t="s">
        <v>35</v>
      </c>
      <c r="D145" s="87" t="s">
        <v>35</v>
      </c>
      <c r="E145" s="34" t="s">
        <v>35</v>
      </c>
      <c r="F145" s="113" t="s">
        <v>159</v>
      </c>
      <c r="G145" s="11"/>
      <c r="H145" s="11"/>
      <c r="I145" s="11"/>
      <c r="J145" s="11"/>
    </row>
    <row r="146" spans="2:11" ht="12.75" customHeight="1" x14ac:dyDescent="0.2">
      <c r="B146" s="34" t="s">
        <v>158</v>
      </c>
      <c r="C146" s="87" t="s">
        <v>38</v>
      </c>
      <c r="D146" s="87" t="s">
        <v>35</v>
      </c>
      <c r="E146" s="34" t="s">
        <v>35</v>
      </c>
      <c r="F146" s="40" t="s">
        <v>160</v>
      </c>
      <c r="G146" s="11"/>
      <c r="H146" s="11"/>
      <c r="I146" s="11"/>
      <c r="J146" s="11"/>
    </row>
    <row r="147" spans="2:11" ht="12.75" customHeight="1" x14ac:dyDescent="0.2">
      <c r="B147" s="34" t="s">
        <v>158</v>
      </c>
      <c r="C147" s="34" t="s">
        <v>49</v>
      </c>
      <c r="D147" s="87" t="s">
        <v>35</v>
      </c>
      <c r="E147" s="34" t="s">
        <v>35</v>
      </c>
      <c r="F147" s="40" t="s">
        <v>162</v>
      </c>
      <c r="G147" s="11"/>
      <c r="H147" s="11"/>
      <c r="I147" s="11"/>
      <c r="J147" s="11"/>
    </row>
    <row r="148" spans="2:11" ht="12.75" customHeight="1" thickBot="1" x14ac:dyDescent="0.25">
      <c r="B148" s="41" t="s">
        <v>158</v>
      </c>
      <c r="C148" s="41" t="s">
        <v>49</v>
      </c>
      <c r="D148" s="89" t="s">
        <v>35</v>
      </c>
      <c r="E148" s="89" t="s">
        <v>38</v>
      </c>
      <c r="F148" s="42" t="s">
        <v>161</v>
      </c>
      <c r="G148" s="60"/>
      <c r="H148" s="60"/>
      <c r="I148" s="60"/>
      <c r="J148" s="60"/>
    </row>
    <row r="149" spans="2:11" s="62" customFormat="1" ht="13.5" thickBot="1" x14ac:dyDescent="0.3">
      <c r="B149" s="52"/>
      <c r="C149" s="53"/>
      <c r="D149" s="53"/>
      <c r="E149" s="54"/>
      <c r="F149" s="104" t="s">
        <v>169</v>
      </c>
      <c r="G149" s="105">
        <f>G30+G45+G56+G127+G123+G144</f>
        <v>0</v>
      </c>
      <c r="H149" s="105">
        <f>H30+H45+H56+H127+H123+H144</f>
        <v>0</v>
      </c>
      <c r="I149" s="106">
        <f>I30+I45+I56+I127+I123+I144</f>
        <v>0</v>
      </c>
      <c r="J149" s="106">
        <f>J30+J45+J56+J127+J123+J144</f>
        <v>0</v>
      </c>
    </row>
    <row r="150" spans="2:11" ht="5.25" customHeight="1" x14ac:dyDescent="0.2"/>
    <row r="151" spans="2:11" ht="20.25" customHeight="1" x14ac:dyDescent="0.2">
      <c r="B151" s="2"/>
      <c r="C151" s="55" t="s">
        <v>163</v>
      </c>
      <c r="D151" s="55"/>
      <c r="E151" s="55"/>
      <c r="F151" s="55"/>
      <c r="G151" s="55"/>
      <c r="H151" s="55"/>
      <c r="I151" s="55"/>
      <c r="J151" s="55"/>
      <c r="K151" s="107"/>
    </row>
    <row r="153" spans="2:11" x14ac:dyDescent="0.2">
      <c r="H153" s="27" t="s">
        <v>170</v>
      </c>
    </row>
    <row r="157" spans="2:11" x14ac:dyDescent="0.2">
      <c r="G157" s="108"/>
      <c r="H157" s="108"/>
      <c r="I157" s="108"/>
      <c r="J157" s="108"/>
    </row>
    <row r="158" spans="2:11" x14ac:dyDescent="0.2">
      <c r="G158" s="109"/>
      <c r="H158" s="109"/>
      <c r="I158" s="109"/>
      <c r="J158" s="109"/>
    </row>
    <row r="159" spans="2:11" x14ac:dyDescent="0.2">
      <c r="G159" s="109"/>
      <c r="H159" s="108"/>
      <c r="I159" s="109"/>
      <c r="J159" s="109"/>
    </row>
    <row r="160" spans="2:11" x14ac:dyDescent="0.2">
      <c r="G160" s="109"/>
      <c r="H160" s="109"/>
      <c r="I160" s="109"/>
      <c r="J160" s="109"/>
    </row>
  </sheetData>
  <sheetProtection selectLockedCells="1"/>
  <autoFilter ref="A29:K149"/>
  <mergeCells count="9">
    <mergeCell ref="B5:E5"/>
    <mergeCell ref="B28:J28"/>
    <mergeCell ref="B149:E149"/>
    <mergeCell ref="C151:J151"/>
    <mergeCell ref="B20:E20"/>
    <mergeCell ref="B14:E14"/>
    <mergeCell ref="B1:J1"/>
    <mergeCell ref="B2:C2"/>
    <mergeCell ref="D2:J2"/>
  </mergeCells>
  <conditionalFormatting sqref="G20:H20 G5:H5 G14:H14 J14 J5 J20 G30:J30 G45:J45 G56:J56 G123:J123 G127:J127 G144:J144">
    <cfRule type="cellIs" dxfId="1" priority="7" stopIfTrue="1" operator="equal">
      <formula>0</formula>
    </cfRule>
  </conditionalFormatting>
  <conditionalFormatting sqref="I14 I5 I20">
    <cfRule type="cellIs" dxfId="0" priority="2" stopIfTrue="1" operator="equal">
      <formula>0</formula>
    </cfRule>
  </conditionalFormatting>
  <dataValidations count="1">
    <dataValidation type="whole" allowBlank="1" showInputMessage="1" showErrorMessage="1" errorTitle="KURUŞ KULLANMAYINIZ." error="KURUŞsuz tutar giriniz." sqref="G30:J148 G21:J25 G15:J19 G6:J13">
      <formula1>0</formula1>
      <formula2>99999999999</formula2>
    </dataValidation>
  </dataValidations>
  <printOptions horizontalCentered="1"/>
  <pageMargins left="0.59055118110236227" right="0.39370078740157483" top="1.1417322834645669" bottom="0.27559055118110237" header="0.31496062992125984" footer="7.874015748031496E-2"/>
  <pageSetup paperSize="9" scale="87" orientation="portrait" r:id="rId1"/>
  <headerFooter alignWithMargins="0">
    <oddHeader>&amp;L&amp;G&amp;C&amp;"Arial,Kalın"&amp;10
BÜTÇE AKTARMA FORMU</oddHeader>
    <oddFooter>&amp;R&amp;9Sayfa 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icmal bütçe</vt:lpstr>
      <vt:lpstr>'icmal bütçe'!Yazdırma_Alanı</vt:lpstr>
      <vt:lpstr>'icmal bütçe'!Yazdırma_Başlıkları</vt:lpstr>
    </vt:vector>
  </TitlesOfParts>
  <Company>sdu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cp:lastPrinted>2013-03-01T08:38:25Z</cp:lastPrinted>
  <dcterms:created xsi:type="dcterms:W3CDTF">2013-03-01T07:45:12Z</dcterms:created>
  <dcterms:modified xsi:type="dcterms:W3CDTF">2013-03-01T08:38:33Z</dcterms:modified>
</cp:coreProperties>
</file>